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A LAHIR 0-17 KEC" sheetId="1" r:id="rId1"/>
  </sheets>
  <definedNames>
    <definedName name="_xlnm.Print_Titles" localSheetId="0">'A LAHIR 0-17 KEC'!$1:$1</definedName>
  </definedNames>
  <calcPr calcId="144525" fullCalcOnLoad="1"/>
</workbook>
</file>

<file path=xl/calcChain.xml><?xml version="1.0" encoding="utf-8"?>
<calcChain xmlns="http://schemas.openxmlformats.org/spreadsheetml/2006/main">
  <c r="H24" i="1" l="1"/>
  <c r="G24" i="1"/>
  <c r="E24" i="1"/>
  <c r="D24" i="1"/>
  <c r="I23" i="1"/>
  <c r="J23" i="1" s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F2" i="1"/>
  <c r="J6" i="1" l="1"/>
  <c r="J14" i="1"/>
  <c r="J22" i="1"/>
  <c r="J4" i="1"/>
  <c r="J12" i="1"/>
  <c r="J7" i="1"/>
  <c r="J15" i="1"/>
  <c r="F24" i="1"/>
  <c r="J24" i="1" s="1"/>
  <c r="J16" i="1"/>
  <c r="J5" i="1"/>
  <c r="J9" i="1"/>
  <c r="J13" i="1"/>
  <c r="J17" i="1"/>
  <c r="I24" i="1"/>
  <c r="J11" i="1"/>
  <c r="J20" i="1"/>
  <c r="J18" i="1"/>
  <c r="J3" i="1"/>
  <c r="J21" i="1"/>
  <c r="J10" i="1"/>
  <c r="J19" i="1"/>
  <c r="J8" i="1"/>
  <c r="J2" i="1"/>
</calcChain>
</file>

<file path=xl/sharedStrings.xml><?xml version="1.0" encoding="utf-8"?>
<sst xmlns="http://schemas.openxmlformats.org/spreadsheetml/2006/main" count="55" uniqueCount="55">
  <si>
    <t>No.</t>
  </si>
  <si>
    <t>KODE WILAYAH</t>
  </si>
  <si>
    <t>NAMA WILAYAH</t>
  </si>
  <si>
    <t>12.07.01</t>
  </si>
  <si>
    <t>KEC. GUNUNG MERIAH</t>
  </si>
  <si>
    <t>12.07.02</t>
  </si>
  <si>
    <t>KEC. TANJUNG MORAWA</t>
  </si>
  <si>
    <t>12.07.03</t>
  </si>
  <si>
    <t>KEC. SIBOLANGIT</t>
  </si>
  <si>
    <t>12.07.04</t>
  </si>
  <si>
    <t>KEC. KUTALIMBARU</t>
  </si>
  <si>
    <t>12.07.05</t>
  </si>
  <si>
    <t>KEC. PANCUR BATU</t>
  </si>
  <si>
    <t>12.07.06</t>
  </si>
  <si>
    <t>KEC. NAMO RAMBE</t>
  </si>
  <si>
    <t>12.07.07</t>
  </si>
  <si>
    <t>KEC. BIRU-BIRU</t>
  </si>
  <si>
    <t>12.07.08</t>
  </si>
  <si>
    <t>KEC. STM HILIR</t>
  </si>
  <si>
    <t>12.07.09</t>
  </si>
  <si>
    <t>KEC. BANGUN PURBA</t>
  </si>
  <si>
    <t>12.07.19</t>
  </si>
  <si>
    <t>KEC. GALANG</t>
  </si>
  <si>
    <t>12.07.20</t>
  </si>
  <si>
    <t>KEC. STM HULU</t>
  </si>
  <si>
    <t>12.07.21</t>
  </si>
  <si>
    <t>KEC. PATUMBAK</t>
  </si>
  <si>
    <t>12.07.22</t>
  </si>
  <si>
    <t>KEC. DELI TUA</t>
  </si>
  <si>
    <t>12.07.23</t>
  </si>
  <si>
    <t>KEC. SUNGGAL</t>
  </si>
  <si>
    <t>12.07.24</t>
  </si>
  <si>
    <t>KEC. HAMPARAN PERAK</t>
  </si>
  <si>
    <t>12.07.25</t>
  </si>
  <si>
    <t>KEC. LABUHAN DELI</t>
  </si>
  <si>
    <t>12.07.26</t>
  </si>
  <si>
    <t>KEC. PERCUT SEI TUAN</t>
  </si>
  <si>
    <t>12.07.27</t>
  </si>
  <si>
    <t>KEC. BATANG KUIS</t>
  </si>
  <si>
    <t>12.07.28</t>
  </si>
  <si>
    <t>KEC. LUBUK PAKAM</t>
  </si>
  <si>
    <t>12.07.31</t>
  </si>
  <si>
    <t>KEC. PAGAR MERBAU</t>
  </si>
  <si>
    <t>12.07.32</t>
  </si>
  <si>
    <t>KEC. PANTAI LABU</t>
  </si>
  <si>
    <t>12.07.33</t>
  </si>
  <si>
    <t>KEC. BERINGIN</t>
  </si>
  <si>
    <t>KAB. DELI SERDANG</t>
  </si>
  <si>
    <t>USIA 0 - 17 THN LK</t>
  </si>
  <si>
    <t>USIA 0 - 17 THN PR</t>
  </si>
  <si>
    <t>USIA 0 - 17 THN JUMLAH</t>
  </si>
  <si>
    <t>KEPEMILIKAN AKTA KELAHIRAN LK</t>
  </si>
  <si>
    <t>KEPEMILIKAN AKTA KELAHIRAN PR</t>
  </si>
  <si>
    <t>JUMLAH KEPEMILIKAN AKTA KELAHIRAN</t>
  </si>
  <si>
    <t>PERSENTASE KEPEMILIKAN AKTA KELAHIRAN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</si>
</sst>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color indexed="63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i/>
      <sz val="10"/>
      <name val="Tahoma"/>
      <family val="2"/>
    </font>
    <font>
      <sz val="11"/>
      <color indexed="63"/>
      <name val="Tahoma"/>
      <family val="2"/>
    </font>
    <font>
      <sz val="11"/>
      <name val="Tahoma"/>
      <family val="2"/>
    </font>
    <font>
      <b/>
      <i/>
      <sz val="11"/>
      <name val="Tahoma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9" fontId="10" fillId="0" borderId="0"/>
  </cellStyleXfs>
  <cellXfs count="3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left" vertical="center" wrapText="1"/>
    </xf>
    <xf numFmtId="3" fontId="7" fillId="0" borderId="4" xfId="1" applyNumberFormat="1" applyFont="1" applyFill="1" applyBorder="1" applyAlignment="1" applyProtection="1">
      <alignment horizontal="right" vertical="center" wrapText="1"/>
    </xf>
    <xf numFmtId="3" fontId="3" fillId="0" borderId="4" xfId="1" applyNumberFormat="1" applyFont="1" applyFill="1" applyBorder="1" applyAlignment="1" applyProtection="1">
      <alignment horizontal="right" vertical="center" wrapText="1"/>
    </xf>
    <xf numFmtId="3" fontId="8" fillId="0" borderId="4" xfId="1" applyNumberFormat="1" applyFont="1" applyBorder="1" applyAlignment="1">
      <alignment vertical="center"/>
    </xf>
    <xf numFmtId="3" fontId="5" fillId="0" borderId="4" xfId="1" applyNumberFormat="1" applyFont="1" applyBorder="1" applyAlignment="1">
      <alignment vertical="center"/>
    </xf>
    <xf numFmtId="10" fontId="9" fillId="0" borderId="4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6" xfId="1" applyNumberFormat="1" applyFont="1" applyFill="1" applyBorder="1" applyAlignment="1" applyProtection="1">
      <alignment horizontal="left" vertical="center" wrapText="1"/>
    </xf>
    <xf numFmtId="0" fontId="3" fillId="0" borderId="5" xfId="1" applyNumberFormat="1" applyFont="1" applyFill="1" applyBorder="1" applyAlignment="1" applyProtection="1">
      <alignment horizontal="left" vertical="center" wrapText="1"/>
    </xf>
    <xf numFmtId="3" fontId="7" fillId="0" borderId="6" xfId="1" applyNumberFormat="1" applyFont="1" applyFill="1" applyBorder="1" applyAlignment="1" applyProtection="1">
      <alignment horizontal="right" vertical="center" wrapText="1"/>
    </xf>
    <xf numFmtId="3" fontId="3" fillId="0" borderId="6" xfId="1" applyNumberFormat="1" applyFont="1" applyFill="1" applyBorder="1" applyAlignment="1" applyProtection="1">
      <alignment horizontal="right" vertical="center" wrapText="1"/>
    </xf>
    <xf numFmtId="3" fontId="8" fillId="0" borderId="6" xfId="1" applyNumberFormat="1" applyFont="1" applyBorder="1" applyAlignment="1">
      <alignment vertical="center"/>
    </xf>
    <xf numFmtId="3" fontId="5" fillId="0" borderId="6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7" xfId="1" applyNumberFormat="1" applyFont="1" applyFill="1" applyBorder="1" applyAlignment="1" applyProtection="1">
      <alignment horizontal="center" vertical="center" wrapText="1"/>
    </xf>
    <xf numFmtId="0" fontId="3" fillId="0" borderId="8" xfId="1" applyNumberFormat="1" applyFont="1" applyFill="1" applyBorder="1" applyAlignment="1" applyProtection="1">
      <alignment horizontal="left" vertical="center" wrapText="1"/>
    </xf>
    <xf numFmtId="0" fontId="3" fillId="0" borderId="7" xfId="1" applyNumberFormat="1" applyFont="1" applyFill="1" applyBorder="1" applyAlignment="1" applyProtection="1">
      <alignment horizontal="left" vertical="center" wrapText="1"/>
    </xf>
    <xf numFmtId="3" fontId="7" fillId="0" borderId="9" xfId="1" applyNumberFormat="1" applyFont="1" applyFill="1" applyBorder="1" applyAlignment="1" applyProtection="1">
      <alignment horizontal="right" vertical="center" wrapText="1"/>
    </xf>
    <xf numFmtId="3" fontId="3" fillId="0" borderId="9" xfId="1" applyNumberFormat="1" applyFont="1" applyFill="1" applyBorder="1" applyAlignment="1" applyProtection="1">
      <alignment horizontal="right" vertical="center" wrapText="1"/>
    </xf>
    <xf numFmtId="3" fontId="8" fillId="0" borderId="9" xfId="1" applyNumberFormat="1" applyFont="1" applyBorder="1" applyAlignment="1">
      <alignment vertical="center"/>
    </xf>
    <xf numFmtId="3" fontId="5" fillId="0" borderId="9" xfId="1" applyNumberFormat="1" applyFont="1" applyBorder="1" applyAlignment="1">
      <alignment vertical="center"/>
    </xf>
    <xf numFmtId="3" fontId="4" fillId="0" borderId="13" xfId="1" applyNumberFormat="1" applyFont="1" applyBorder="1" applyAlignment="1">
      <alignment horizontal="right" vertical="center"/>
    </xf>
    <xf numFmtId="10" fontId="6" fillId="0" borderId="13" xfId="1" applyNumberFormat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3" fillId="0" borderId="1" xfId="1" applyNumberFormat="1" applyFont="1" applyFill="1" applyBorder="1" applyAlignment="1" applyProtection="1">
      <alignment vertical="center" wrapText="1"/>
    </xf>
  </cellXfs>
  <cellStyles count="7">
    <cellStyle name="Normal" xfId="0" builtinId="0"/>
    <cellStyle name="Normal 2" xfId="2"/>
    <cellStyle name="Normal 3" xfId="3"/>
    <cellStyle name="Normal 4" xfId="4"/>
    <cellStyle name="Normal 5" xfId="5"/>
    <cellStyle name="Percent" xfId="1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85" zoomScaleNormal="85" zoomScaleSheetLayoutView="85" workbookViewId="0">
      <selection activeCell="G30" sqref="G30"/>
    </sheetView>
  </sheetViews>
  <sheetFormatPr defaultRowHeight="12.75" x14ac:dyDescent="0.25"/>
  <cols>
    <col min="1" max="1" width="4" style="1" bestFit="1" customWidth="1"/>
    <col min="2" max="2" width="10" style="1" bestFit="1" customWidth="1"/>
    <col min="3" max="3" width="24" style="1" bestFit="1" customWidth="1"/>
    <col min="4" max="4" width="19" style="2" bestFit="1" customWidth="1"/>
    <col min="5" max="5" width="20" style="2" customWidth="1"/>
    <col min="6" max="6" width="28.7109375" style="2" bestFit="1" customWidth="1"/>
    <col min="7" max="7" width="33.7109375" style="1" bestFit="1" customWidth="1"/>
    <col min="8" max="8" width="34.140625" style="1" bestFit="1" customWidth="1"/>
    <col min="9" max="9" width="39.5703125" style="1" bestFit="1" customWidth="1"/>
    <col min="10" max="10" width="44.28515625" style="1" bestFit="1" customWidth="1"/>
    <col min="11" max="11" width="8.5703125" style="1" bestFit="1" customWidth="1"/>
    <col min="12" max="12" width="7.7109375" style="1" bestFit="1" customWidth="1"/>
    <col min="13" max="13" width="9.7109375" style="1" bestFit="1" customWidth="1"/>
    <col min="14" max="14" width="12.85546875" style="1" bestFit="1" customWidth="1"/>
    <col min="15" max="15" width="12" style="1" bestFit="1" customWidth="1"/>
    <col min="16" max="16" width="14.140625" style="1" bestFit="1" customWidth="1"/>
    <col min="17" max="17" width="7.5703125" style="1" bestFit="1" customWidth="1"/>
    <col min="18" max="16384" width="9.140625" style="1"/>
  </cols>
  <sheetData>
    <row r="1" spans="1:10" s="3" customFormat="1" ht="26.25" thickBot="1" x14ac:dyDescent="0.3">
      <c r="A1" s="36" t="s">
        <v>0</v>
      </c>
      <c r="B1" s="36" t="s">
        <v>1</v>
      </c>
      <c r="C1" s="36" t="s">
        <v>2</v>
      </c>
      <c r="D1" s="4" t="s">
        <v>48</v>
      </c>
      <c r="E1" s="5" t="s">
        <v>49</v>
      </c>
      <c r="F1" s="6" t="s">
        <v>50</v>
      </c>
      <c r="G1" s="4" t="s">
        <v>51</v>
      </c>
      <c r="H1" s="4" t="s">
        <v>52</v>
      </c>
      <c r="I1" s="4" t="s">
        <v>53</v>
      </c>
      <c r="J1" s="7" t="s">
        <v>54</v>
      </c>
    </row>
    <row r="2" spans="1:10" s="15" customFormat="1" ht="18" customHeight="1" thickTop="1" x14ac:dyDescent="0.25">
      <c r="A2" s="8">
        <v>1</v>
      </c>
      <c r="B2" s="9" t="s">
        <v>3</v>
      </c>
      <c r="C2" s="9" t="s">
        <v>4</v>
      </c>
      <c r="D2" s="10">
        <v>437</v>
      </c>
      <c r="E2" s="10">
        <v>445</v>
      </c>
      <c r="F2" s="11">
        <f t="shared" ref="F2:F23" si="0">SUM(D2:E2)</f>
        <v>882</v>
      </c>
      <c r="G2" s="12">
        <v>339</v>
      </c>
      <c r="H2" s="12">
        <v>358</v>
      </c>
      <c r="I2" s="13">
        <f t="shared" ref="I2:I23" si="1">SUM(G2:H2)</f>
        <v>697</v>
      </c>
      <c r="J2" s="14">
        <f>I2/F2</f>
        <v>0.79024943310657592</v>
      </c>
    </row>
    <row r="3" spans="1:10" s="23" customFormat="1" ht="18" customHeight="1" x14ac:dyDescent="0.25">
      <c r="A3" s="16">
        <v>2</v>
      </c>
      <c r="B3" s="17" t="s">
        <v>5</v>
      </c>
      <c r="C3" s="18" t="s">
        <v>6</v>
      </c>
      <c r="D3" s="19">
        <v>35531</v>
      </c>
      <c r="E3" s="19">
        <v>32934</v>
      </c>
      <c r="F3" s="20">
        <f t="shared" si="0"/>
        <v>68465</v>
      </c>
      <c r="G3" s="21">
        <v>32373</v>
      </c>
      <c r="H3" s="21">
        <v>30169</v>
      </c>
      <c r="I3" s="22">
        <f t="shared" si="1"/>
        <v>62542</v>
      </c>
      <c r="J3" s="14">
        <f t="shared" ref="J3:J23" si="2">I3/F3</f>
        <v>0.91348864383261519</v>
      </c>
    </row>
    <row r="4" spans="1:10" s="23" customFormat="1" ht="18" customHeight="1" x14ac:dyDescent="0.25">
      <c r="A4" s="16">
        <v>3</v>
      </c>
      <c r="B4" s="17" t="s">
        <v>7</v>
      </c>
      <c r="C4" s="18" t="s">
        <v>8</v>
      </c>
      <c r="D4" s="19">
        <v>2881</v>
      </c>
      <c r="E4" s="19">
        <v>2767</v>
      </c>
      <c r="F4" s="20">
        <f t="shared" si="0"/>
        <v>5648</v>
      </c>
      <c r="G4" s="21">
        <v>2109</v>
      </c>
      <c r="H4" s="21">
        <v>2046</v>
      </c>
      <c r="I4" s="22">
        <f t="shared" si="1"/>
        <v>4155</v>
      </c>
      <c r="J4" s="14">
        <f t="shared" si="2"/>
        <v>0.73565864022662886</v>
      </c>
    </row>
    <row r="5" spans="1:10" s="23" customFormat="1" ht="18" customHeight="1" x14ac:dyDescent="0.25">
      <c r="A5" s="16">
        <v>4</v>
      </c>
      <c r="B5" s="17" t="s">
        <v>9</v>
      </c>
      <c r="C5" s="18" t="s">
        <v>10</v>
      </c>
      <c r="D5" s="19">
        <v>5966</v>
      </c>
      <c r="E5" s="19">
        <v>5613</v>
      </c>
      <c r="F5" s="20">
        <f t="shared" si="0"/>
        <v>11579</v>
      </c>
      <c r="G5" s="21">
        <v>5068</v>
      </c>
      <c r="H5" s="21">
        <v>4789</v>
      </c>
      <c r="I5" s="22">
        <f t="shared" si="1"/>
        <v>9857</v>
      </c>
      <c r="J5" s="14">
        <f t="shared" si="2"/>
        <v>0.85128249417048107</v>
      </c>
    </row>
    <row r="6" spans="1:10" s="23" customFormat="1" ht="18" customHeight="1" x14ac:dyDescent="0.25">
      <c r="A6" s="16">
        <v>5</v>
      </c>
      <c r="B6" s="17" t="s">
        <v>11</v>
      </c>
      <c r="C6" s="18" t="s">
        <v>12</v>
      </c>
      <c r="D6" s="19">
        <v>14028</v>
      </c>
      <c r="E6" s="19">
        <v>12962</v>
      </c>
      <c r="F6" s="20">
        <f t="shared" si="0"/>
        <v>26990</v>
      </c>
      <c r="G6" s="21">
        <v>12151</v>
      </c>
      <c r="H6" s="21">
        <v>11263</v>
      </c>
      <c r="I6" s="22">
        <f t="shared" si="1"/>
        <v>23414</v>
      </c>
      <c r="J6" s="14">
        <f t="shared" si="2"/>
        <v>0.86750648388291962</v>
      </c>
    </row>
    <row r="7" spans="1:10" s="23" customFormat="1" ht="18" customHeight="1" x14ac:dyDescent="0.25">
      <c r="A7" s="16">
        <v>6</v>
      </c>
      <c r="B7" s="17" t="s">
        <v>13</v>
      </c>
      <c r="C7" s="18" t="s">
        <v>14</v>
      </c>
      <c r="D7" s="19">
        <v>6293</v>
      </c>
      <c r="E7" s="19">
        <v>5806</v>
      </c>
      <c r="F7" s="20">
        <f t="shared" si="0"/>
        <v>12099</v>
      </c>
      <c r="G7" s="21">
        <v>5273</v>
      </c>
      <c r="H7" s="21">
        <v>4945</v>
      </c>
      <c r="I7" s="22">
        <f t="shared" si="1"/>
        <v>10218</v>
      </c>
      <c r="J7" s="14">
        <f t="shared" si="2"/>
        <v>0.84453260600049596</v>
      </c>
    </row>
    <row r="8" spans="1:10" s="23" customFormat="1" ht="18" customHeight="1" x14ac:dyDescent="0.25">
      <c r="A8" s="16">
        <v>7</v>
      </c>
      <c r="B8" s="17" t="s">
        <v>15</v>
      </c>
      <c r="C8" s="18" t="s">
        <v>16</v>
      </c>
      <c r="D8" s="19">
        <v>6022</v>
      </c>
      <c r="E8" s="19">
        <v>5539</v>
      </c>
      <c r="F8" s="20">
        <f t="shared" si="0"/>
        <v>11561</v>
      </c>
      <c r="G8" s="21">
        <v>4992</v>
      </c>
      <c r="H8" s="21">
        <v>4663</v>
      </c>
      <c r="I8" s="22">
        <f t="shared" si="1"/>
        <v>9655</v>
      </c>
      <c r="J8" s="14">
        <f t="shared" si="2"/>
        <v>0.83513536891272377</v>
      </c>
    </row>
    <row r="9" spans="1:10" s="23" customFormat="1" ht="18" customHeight="1" x14ac:dyDescent="0.25">
      <c r="A9" s="16">
        <v>8</v>
      </c>
      <c r="B9" s="17" t="s">
        <v>17</v>
      </c>
      <c r="C9" s="18" t="s">
        <v>18</v>
      </c>
      <c r="D9" s="19">
        <v>5210</v>
      </c>
      <c r="E9" s="19">
        <v>4840</v>
      </c>
      <c r="F9" s="20">
        <f t="shared" si="0"/>
        <v>10050</v>
      </c>
      <c r="G9" s="21">
        <v>4383</v>
      </c>
      <c r="H9" s="21">
        <v>4083</v>
      </c>
      <c r="I9" s="22">
        <f t="shared" si="1"/>
        <v>8466</v>
      </c>
      <c r="J9" s="14">
        <f t="shared" si="2"/>
        <v>0.84238805970149255</v>
      </c>
    </row>
    <row r="10" spans="1:10" s="23" customFormat="1" ht="18" customHeight="1" x14ac:dyDescent="0.25">
      <c r="A10" s="16">
        <v>9</v>
      </c>
      <c r="B10" s="17" t="s">
        <v>19</v>
      </c>
      <c r="C10" s="18" t="s">
        <v>20</v>
      </c>
      <c r="D10" s="19">
        <v>3793</v>
      </c>
      <c r="E10" s="19">
        <v>3605</v>
      </c>
      <c r="F10" s="20">
        <f t="shared" si="0"/>
        <v>7398</v>
      </c>
      <c r="G10" s="21">
        <v>3325</v>
      </c>
      <c r="H10" s="21">
        <v>3163</v>
      </c>
      <c r="I10" s="22">
        <f t="shared" si="1"/>
        <v>6488</v>
      </c>
      <c r="J10" s="14">
        <f t="shared" si="2"/>
        <v>0.87699378210327117</v>
      </c>
    </row>
    <row r="11" spans="1:10" s="23" customFormat="1" ht="18" customHeight="1" x14ac:dyDescent="0.25">
      <c r="A11" s="16">
        <v>10</v>
      </c>
      <c r="B11" s="17" t="s">
        <v>21</v>
      </c>
      <c r="C11" s="18" t="s">
        <v>22</v>
      </c>
      <c r="D11" s="19">
        <v>11171</v>
      </c>
      <c r="E11" s="19">
        <v>10253</v>
      </c>
      <c r="F11" s="20">
        <f t="shared" si="0"/>
        <v>21424</v>
      </c>
      <c r="G11" s="21">
        <v>10274</v>
      </c>
      <c r="H11" s="21">
        <v>9470</v>
      </c>
      <c r="I11" s="22">
        <f t="shared" si="1"/>
        <v>19744</v>
      </c>
      <c r="J11" s="14">
        <f t="shared" si="2"/>
        <v>0.92158327109783422</v>
      </c>
    </row>
    <row r="12" spans="1:10" s="23" customFormat="1" ht="18" customHeight="1" x14ac:dyDescent="0.25">
      <c r="A12" s="16">
        <v>11</v>
      </c>
      <c r="B12" s="17" t="s">
        <v>23</v>
      </c>
      <c r="C12" s="18" t="s">
        <v>24</v>
      </c>
      <c r="D12" s="19">
        <v>2212</v>
      </c>
      <c r="E12" s="19">
        <v>2153</v>
      </c>
      <c r="F12" s="20">
        <f t="shared" si="0"/>
        <v>4365</v>
      </c>
      <c r="G12" s="21">
        <v>1664</v>
      </c>
      <c r="H12" s="21">
        <v>1624</v>
      </c>
      <c r="I12" s="22">
        <f t="shared" si="1"/>
        <v>3288</v>
      </c>
      <c r="J12" s="14">
        <f t="shared" si="2"/>
        <v>0.75326460481099655</v>
      </c>
    </row>
    <row r="13" spans="1:10" s="23" customFormat="1" ht="18" customHeight="1" x14ac:dyDescent="0.25">
      <c r="A13" s="16">
        <v>12</v>
      </c>
      <c r="B13" s="17" t="s">
        <v>25</v>
      </c>
      <c r="C13" s="18" t="s">
        <v>26</v>
      </c>
      <c r="D13" s="19">
        <v>15611</v>
      </c>
      <c r="E13" s="19">
        <v>14560</v>
      </c>
      <c r="F13" s="20">
        <f t="shared" si="0"/>
        <v>30171</v>
      </c>
      <c r="G13" s="21">
        <v>13859</v>
      </c>
      <c r="H13" s="21">
        <v>13028</v>
      </c>
      <c r="I13" s="22">
        <f t="shared" si="1"/>
        <v>26887</v>
      </c>
      <c r="J13" s="14">
        <f t="shared" si="2"/>
        <v>0.89115375691889565</v>
      </c>
    </row>
    <row r="14" spans="1:10" s="23" customFormat="1" ht="18" customHeight="1" x14ac:dyDescent="0.25">
      <c r="A14" s="16">
        <v>13</v>
      </c>
      <c r="B14" s="17" t="s">
        <v>27</v>
      </c>
      <c r="C14" s="18" t="s">
        <v>28</v>
      </c>
      <c r="D14" s="19">
        <v>8388</v>
      </c>
      <c r="E14" s="19">
        <v>8053</v>
      </c>
      <c r="F14" s="20">
        <f t="shared" si="0"/>
        <v>16441</v>
      </c>
      <c r="G14" s="21">
        <v>7411</v>
      </c>
      <c r="H14" s="21">
        <v>7118</v>
      </c>
      <c r="I14" s="22">
        <f t="shared" si="1"/>
        <v>14529</v>
      </c>
      <c r="J14" s="14">
        <f t="shared" si="2"/>
        <v>0.88370537071954258</v>
      </c>
    </row>
    <row r="15" spans="1:10" s="23" customFormat="1" ht="18" customHeight="1" x14ac:dyDescent="0.25">
      <c r="A15" s="16">
        <v>14</v>
      </c>
      <c r="B15" s="17" t="s">
        <v>29</v>
      </c>
      <c r="C15" s="18" t="s">
        <v>30</v>
      </c>
      <c r="D15" s="19">
        <v>34570</v>
      </c>
      <c r="E15" s="19">
        <v>32367</v>
      </c>
      <c r="F15" s="20">
        <f t="shared" si="0"/>
        <v>66937</v>
      </c>
      <c r="G15" s="21">
        <v>30690</v>
      </c>
      <c r="H15" s="21">
        <v>28844</v>
      </c>
      <c r="I15" s="22">
        <f t="shared" si="1"/>
        <v>59534</v>
      </c>
      <c r="J15" s="14">
        <f t="shared" si="2"/>
        <v>0.88940346893347477</v>
      </c>
    </row>
    <row r="16" spans="1:10" s="23" customFormat="1" ht="18" customHeight="1" x14ac:dyDescent="0.25">
      <c r="A16" s="16">
        <v>15</v>
      </c>
      <c r="B16" s="17" t="s">
        <v>31</v>
      </c>
      <c r="C16" s="18" t="s">
        <v>32</v>
      </c>
      <c r="D16" s="19">
        <v>26142</v>
      </c>
      <c r="E16" s="19">
        <v>24412</v>
      </c>
      <c r="F16" s="20">
        <f t="shared" si="0"/>
        <v>50554</v>
      </c>
      <c r="G16" s="21">
        <v>23237</v>
      </c>
      <c r="H16" s="21">
        <v>21798</v>
      </c>
      <c r="I16" s="22">
        <f t="shared" si="1"/>
        <v>45035</v>
      </c>
      <c r="J16" s="14">
        <f t="shared" si="2"/>
        <v>0.89082960794398069</v>
      </c>
    </row>
    <row r="17" spans="1:10" s="23" customFormat="1" ht="18" customHeight="1" x14ac:dyDescent="0.25">
      <c r="A17" s="16">
        <v>16</v>
      </c>
      <c r="B17" s="17" t="s">
        <v>33</v>
      </c>
      <c r="C17" s="18" t="s">
        <v>34</v>
      </c>
      <c r="D17" s="19">
        <v>9905</v>
      </c>
      <c r="E17" s="19">
        <v>9130</v>
      </c>
      <c r="F17" s="20">
        <f t="shared" si="0"/>
        <v>19035</v>
      </c>
      <c r="G17" s="21">
        <v>8713</v>
      </c>
      <c r="H17" s="21">
        <v>8149</v>
      </c>
      <c r="I17" s="22">
        <f t="shared" si="1"/>
        <v>16862</v>
      </c>
      <c r="J17" s="14">
        <f t="shared" si="2"/>
        <v>0.88584187023903338</v>
      </c>
    </row>
    <row r="18" spans="1:10" s="23" customFormat="1" ht="18" customHeight="1" x14ac:dyDescent="0.25">
      <c r="A18" s="16">
        <v>17</v>
      </c>
      <c r="B18" s="17" t="s">
        <v>35</v>
      </c>
      <c r="C18" s="18" t="s">
        <v>36</v>
      </c>
      <c r="D18" s="19">
        <v>60229</v>
      </c>
      <c r="E18" s="19">
        <v>55691</v>
      </c>
      <c r="F18" s="20">
        <f t="shared" si="0"/>
        <v>115920</v>
      </c>
      <c r="G18" s="21">
        <v>53353</v>
      </c>
      <c r="H18" s="21">
        <v>49634</v>
      </c>
      <c r="I18" s="22">
        <f t="shared" si="1"/>
        <v>102987</v>
      </c>
      <c r="J18" s="14">
        <f t="shared" si="2"/>
        <v>0.88843167701863357</v>
      </c>
    </row>
    <row r="19" spans="1:10" s="23" customFormat="1" ht="18" customHeight="1" x14ac:dyDescent="0.25">
      <c r="A19" s="16">
        <v>18</v>
      </c>
      <c r="B19" s="17" t="s">
        <v>37</v>
      </c>
      <c r="C19" s="18" t="s">
        <v>38</v>
      </c>
      <c r="D19" s="19">
        <v>11246</v>
      </c>
      <c r="E19" s="19">
        <v>10457</v>
      </c>
      <c r="F19" s="20">
        <f t="shared" si="0"/>
        <v>21703</v>
      </c>
      <c r="G19" s="21">
        <v>10284</v>
      </c>
      <c r="H19" s="21">
        <v>9654</v>
      </c>
      <c r="I19" s="22">
        <f t="shared" si="1"/>
        <v>19938</v>
      </c>
      <c r="J19" s="14">
        <f t="shared" si="2"/>
        <v>0.91867483758005808</v>
      </c>
    </row>
    <row r="20" spans="1:10" s="23" customFormat="1" ht="18" customHeight="1" x14ac:dyDescent="0.25">
      <c r="A20" s="16">
        <v>19</v>
      </c>
      <c r="B20" s="17" t="s">
        <v>39</v>
      </c>
      <c r="C20" s="18" t="s">
        <v>40</v>
      </c>
      <c r="D20" s="19">
        <v>12994</v>
      </c>
      <c r="E20" s="19">
        <v>12042</v>
      </c>
      <c r="F20" s="20">
        <f t="shared" si="0"/>
        <v>25036</v>
      </c>
      <c r="G20" s="21">
        <v>12110</v>
      </c>
      <c r="H20" s="21">
        <v>11223</v>
      </c>
      <c r="I20" s="22">
        <f t="shared" si="1"/>
        <v>23333</v>
      </c>
      <c r="J20" s="14">
        <f t="shared" si="2"/>
        <v>0.93197795174948073</v>
      </c>
    </row>
    <row r="21" spans="1:10" s="23" customFormat="1" ht="18" customHeight="1" x14ac:dyDescent="0.25">
      <c r="A21" s="16">
        <v>20</v>
      </c>
      <c r="B21" s="17" t="s">
        <v>41</v>
      </c>
      <c r="C21" s="18" t="s">
        <v>42</v>
      </c>
      <c r="D21" s="19">
        <v>6507</v>
      </c>
      <c r="E21" s="19">
        <v>6084</v>
      </c>
      <c r="F21" s="20">
        <f t="shared" si="0"/>
        <v>12591</v>
      </c>
      <c r="G21" s="21">
        <v>5932</v>
      </c>
      <c r="H21" s="21">
        <v>5593</v>
      </c>
      <c r="I21" s="22">
        <f t="shared" si="1"/>
        <v>11525</v>
      </c>
      <c r="J21" s="14">
        <f t="shared" si="2"/>
        <v>0.91533635136208402</v>
      </c>
    </row>
    <row r="22" spans="1:10" s="23" customFormat="1" ht="18" customHeight="1" x14ac:dyDescent="0.25">
      <c r="A22" s="16">
        <v>21</v>
      </c>
      <c r="B22" s="17" t="s">
        <v>43</v>
      </c>
      <c r="C22" s="18" t="s">
        <v>44</v>
      </c>
      <c r="D22" s="19">
        <v>8535</v>
      </c>
      <c r="E22" s="19">
        <v>7880</v>
      </c>
      <c r="F22" s="20">
        <f t="shared" si="0"/>
        <v>16415</v>
      </c>
      <c r="G22" s="21">
        <v>7544</v>
      </c>
      <c r="H22" s="21">
        <v>6993</v>
      </c>
      <c r="I22" s="22">
        <f t="shared" si="1"/>
        <v>14537</v>
      </c>
      <c r="J22" s="14">
        <f t="shared" si="2"/>
        <v>0.88559244593359732</v>
      </c>
    </row>
    <row r="23" spans="1:10" s="23" customFormat="1" ht="18" customHeight="1" thickBot="1" x14ac:dyDescent="0.3">
      <c r="A23" s="24">
        <v>22</v>
      </c>
      <c r="B23" s="25" t="s">
        <v>45</v>
      </c>
      <c r="C23" s="26" t="s">
        <v>46</v>
      </c>
      <c r="D23" s="27">
        <v>10044</v>
      </c>
      <c r="E23" s="27">
        <v>9381</v>
      </c>
      <c r="F23" s="28">
        <f t="shared" si="0"/>
        <v>19425</v>
      </c>
      <c r="G23" s="29">
        <v>9328</v>
      </c>
      <c r="H23" s="29">
        <v>8715</v>
      </c>
      <c r="I23" s="30">
        <f t="shared" si="1"/>
        <v>18043</v>
      </c>
      <c r="J23" s="14">
        <f t="shared" si="2"/>
        <v>0.92885456885456885</v>
      </c>
    </row>
    <row r="24" spans="1:10" s="23" customFormat="1" ht="18" customHeight="1" thickTop="1" thickBot="1" x14ac:dyDescent="0.3">
      <c r="A24" s="33"/>
      <c r="B24" s="34"/>
      <c r="C24" s="35" t="s">
        <v>47</v>
      </c>
      <c r="D24" s="31">
        <f>SUM(D2:D23)</f>
        <v>297715</v>
      </c>
      <c r="E24" s="31">
        <f t="shared" ref="E24:I24" si="3">SUM(E2:E23)</f>
        <v>276974</v>
      </c>
      <c r="F24" s="31">
        <f t="shared" si="3"/>
        <v>574689</v>
      </c>
      <c r="G24" s="31">
        <f t="shared" si="3"/>
        <v>264412</v>
      </c>
      <c r="H24" s="31">
        <f t="shared" si="3"/>
        <v>247322</v>
      </c>
      <c r="I24" s="31">
        <f t="shared" si="3"/>
        <v>511734</v>
      </c>
      <c r="J24" s="32">
        <f>I24/F24</f>
        <v>0.89045379326905505</v>
      </c>
    </row>
    <row r="25" spans="1:10" ht="13.5" thickTop="1" x14ac:dyDescent="0.25"/>
  </sheetData>
  <printOptions horizontalCentered="1"/>
  <pageMargins left="0.62992125984251968" right="0.39370078740157483" top="0.19685039370078741" bottom="0.19685039370078741" header="0" footer="1.1811023622047245"/>
  <pageSetup paperSize="41" scale="9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 LAHIR 0-17 KEC</vt:lpstr>
      <vt:lpstr>'A LAHIR 0-17 KEC'!Print_Titles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J3</dc:creator>
  <cp:lastModifiedBy>MyPC PRO J3</cp:lastModifiedBy>
  <dcterms:created xsi:type="dcterms:W3CDTF">2025-10-02T04:29:23Z</dcterms:created>
  <dcterms:modified xsi:type="dcterms:W3CDTF">2025-10-02T04:35:34Z</dcterms:modified>
</cp:coreProperties>
</file>