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8_{98702E65-DC12-4CD8-AAC2-AF34BBFAD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7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7" l="1"/>
  <c r="F28" i="7"/>
  <c r="E28" i="7"/>
  <c r="D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M28" i="7"/>
  <c r="L28" i="7"/>
  <c r="K28" i="7"/>
  <c r="J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S28" i="7"/>
  <c r="R28" i="7"/>
  <c r="Q28" i="7"/>
  <c r="P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O20" i="7"/>
  <c r="N20" i="7"/>
  <c r="O19" i="7"/>
  <c r="N19" i="7"/>
  <c r="O18" i="7"/>
  <c r="N18" i="7"/>
  <c r="O17" i="7"/>
  <c r="N17" i="7"/>
  <c r="O16" i="7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O6" i="7"/>
  <c r="O28" i="7" s="1"/>
  <c r="N6" i="7"/>
  <c r="Y28" i="7"/>
  <c r="X28" i="7"/>
  <c r="W28" i="7"/>
  <c r="V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T17" i="7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AE28" i="7"/>
  <c r="AD28" i="7"/>
  <c r="AC28" i="7"/>
  <c r="AB28" i="7"/>
  <c r="B28" i="7" l="1"/>
  <c r="C28" i="7"/>
  <c r="H28" i="7"/>
  <c r="I28" i="7"/>
  <c r="N28" i="7"/>
  <c r="T28" i="7"/>
  <c r="U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AA6" i="7"/>
  <c r="AA28" i="7" l="1"/>
  <c r="Z28" i="7"/>
</calcChain>
</file>

<file path=xl/sharedStrings.xml><?xml version="1.0" encoding="utf-8"?>
<sst xmlns="http://schemas.openxmlformats.org/spreadsheetml/2006/main" count="70" uniqueCount="36">
  <si>
    <t>Kecamatan</t>
  </si>
  <si>
    <t>Gunung Meriah</t>
  </si>
  <si>
    <t>S.T.M Hulu</t>
  </si>
  <si>
    <t>Sibolangit</t>
  </si>
  <si>
    <t>Kutalimbaru</t>
  </si>
  <si>
    <t>Pancur Batu</t>
  </si>
  <si>
    <t>Namo Rambe</t>
  </si>
  <si>
    <t>Biru-Biru</t>
  </si>
  <si>
    <t>S.T.M Hilir</t>
  </si>
  <si>
    <t>Bangun Purba</t>
  </si>
  <si>
    <t>Galang</t>
  </si>
  <si>
    <t>Tanjung Morawa</t>
  </si>
  <si>
    <t>Patumbak</t>
  </si>
  <si>
    <t>Deli Tua</t>
  </si>
  <si>
    <t>Sunggal</t>
  </si>
  <si>
    <t>Hamparan Perak</t>
  </si>
  <si>
    <t>Labuhan Deli</t>
  </si>
  <si>
    <t>Percut Sei Tuan</t>
  </si>
  <si>
    <t>Batang Kuis</t>
  </si>
  <si>
    <t>Pantai Labu</t>
  </si>
  <si>
    <t>Beringin</t>
  </si>
  <si>
    <t>Lubuk Pakam</t>
  </si>
  <si>
    <t>Pagar Merbau</t>
  </si>
  <si>
    <t>Deli Serdang</t>
  </si>
  <si>
    <t>Jumlah Unit Pengolahan (unit)</t>
  </si>
  <si>
    <t>Jumlah Produksi Ikan (ton)</t>
  </si>
  <si>
    <t>Unit Pengolahan Skala Kecil</t>
  </si>
  <si>
    <t>Unit Pengolahan Skala Sedang/Besar</t>
  </si>
  <si>
    <t>Jumlah (unit)</t>
  </si>
  <si>
    <t>Produksi (ton)</t>
  </si>
  <si>
    <t>Tahun 2024</t>
  </si>
  <si>
    <t>Jumlah Unit dan Produksi Pengolahan Ikan Menurut Kecamatan di Kabupaten Deli Serdang</t>
  </si>
  <si>
    <t>Tahun 2023</t>
  </si>
  <si>
    <t>Tahun 2022</t>
  </si>
  <si>
    <t>Tahun 2021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</si>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</sst>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2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5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4" fontId="4" fillId="0" borderId="0" xfId="1" applyNumberFormat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4" fontId="5" fillId="0" borderId="0" xfId="1" applyNumberFormat="1" applyFont="1" applyBorder="1" applyAlignment="1">
      <alignment horizontal="right" vertical="top"/>
    </xf>
  </cellXfs>
  <cellStyles count="4">
    <cellStyle name="Comma" xfId="2" builtinId="3"/>
    <cellStyle name="Comma [0]" xfId="1" builtinId="6"/>
    <cellStyle name="Comm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zoomScale="98" zoomScaleNormal="98" workbookViewId="0">
      <selection activeCell="B6" sqref="B6"/>
    </sheetView>
  </sheetViews>
  <sheetFormatPr defaultRowHeight="15" x14ac:dyDescent="0.25"/>
  <cols>
    <col min="1" max="1" width="15.7109375" bestFit="1" customWidth="1"/>
    <col min="2" max="2" width="27.28515625" customWidth="1"/>
    <col min="3" max="3" width="23.7109375" customWidth="1"/>
    <col min="4" max="4" width="12.5703125" customWidth="1"/>
    <col min="5" max="5" width="13.28515625" customWidth="1"/>
    <col min="6" max="6" width="16.140625" customWidth="1"/>
    <col min="7" max="7" width="17" customWidth="1"/>
    <col min="8" max="8" width="27.28515625" customWidth="1"/>
    <col min="9" max="9" width="24" customWidth="1"/>
    <col min="10" max="10" width="12.7109375" customWidth="1"/>
    <col min="11" max="11" width="13.140625" customWidth="1"/>
    <col min="12" max="12" width="16.5703125" customWidth="1"/>
    <col min="13" max="13" width="16.42578125" customWidth="1"/>
    <col min="14" max="14" width="27.28515625" customWidth="1"/>
    <col min="15" max="15" width="24" customWidth="1"/>
    <col min="16" max="16" width="12.5703125" customWidth="1"/>
    <col min="17" max="17" width="13.28515625" customWidth="1"/>
    <col min="18" max="18" width="16.28515625" customWidth="1"/>
    <col min="19" max="19" width="16.42578125" customWidth="1"/>
    <col min="20" max="20" width="28.42578125" bestFit="1" customWidth="1"/>
    <col min="21" max="21" width="24.85546875" bestFit="1" customWidth="1"/>
    <col min="22" max="22" width="12.5703125" customWidth="1"/>
    <col min="23" max="23" width="13.28515625" customWidth="1"/>
    <col min="24" max="24" width="17" customWidth="1"/>
    <col min="25" max="25" width="15.7109375" customWidth="1"/>
    <col min="26" max="26" width="27.42578125" customWidth="1"/>
    <col min="27" max="27" width="24" customWidth="1"/>
    <col min="28" max="28" width="12.7109375" bestFit="1" customWidth="1"/>
    <col min="29" max="29" width="13.7109375" bestFit="1" customWidth="1"/>
    <col min="30" max="30" width="16.85546875" customWidth="1"/>
    <col min="31" max="31" width="15.85546875" customWidth="1"/>
  </cols>
  <sheetData>
    <row r="1" spans="1:31" ht="15" customHeight="1" x14ac:dyDescent="0.25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x14ac:dyDescent="0.25">
      <c r="A3" s="3" t="s">
        <v>0</v>
      </c>
      <c r="B3" s="4" t="s">
        <v>35</v>
      </c>
      <c r="C3" s="5"/>
      <c r="D3" s="6"/>
      <c r="E3" s="6"/>
      <c r="F3" s="6"/>
      <c r="G3" s="6"/>
      <c r="H3" s="4" t="s">
        <v>34</v>
      </c>
      <c r="I3" s="5"/>
      <c r="J3" s="6"/>
      <c r="K3" s="6"/>
      <c r="L3" s="6"/>
      <c r="M3" s="6"/>
      <c r="N3" s="4" t="s">
        <v>33</v>
      </c>
      <c r="O3" s="5"/>
      <c r="P3" s="6"/>
      <c r="Q3" s="6"/>
      <c r="R3" s="6"/>
      <c r="S3" s="6"/>
      <c r="T3" s="4" t="s">
        <v>32</v>
      </c>
      <c r="U3" s="5"/>
      <c r="V3" s="6"/>
      <c r="W3" s="6"/>
      <c r="X3" s="6"/>
      <c r="Y3" s="6"/>
      <c r="Z3" s="4" t="s">
        <v>30</v>
      </c>
      <c r="AA3" s="5"/>
      <c r="AB3" s="6"/>
      <c r="AC3" s="6"/>
      <c r="AD3" s="6"/>
      <c r="AE3" s="6"/>
    </row>
    <row r="4" spans="1:31" ht="15" customHeight="1" x14ac:dyDescent="0.25">
      <c r="A4" s="3"/>
      <c r="B4" s="4" t="s">
        <v>24</v>
      </c>
      <c r="C4" s="4" t="s">
        <v>25</v>
      </c>
      <c r="D4" s="8" t="s">
        <v>26</v>
      </c>
      <c r="E4" s="8"/>
      <c r="F4" s="8" t="s">
        <v>27</v>
      </c>
      <c r="G4" s="8"/>
      <c r="H4" s="4" t="s">
        <v>24</v>
      </c>
      <c r="I4" s="4" t="s">
        <v>25</v>
      </c>
      <c r="J4" s="8" t="s">
        <v>26</v>
      </c>
      <c r="K4" s="8"/>
      <c r="L4" s="8" t="s">
        <v>27</v>
      </c>
      <c r="M4" s="8"/>
      <c r="N4" s="4" t="s">
        <v>24</v>
      </c>
      <c r="O4" s="4" t="s">
        <v>25</v>
      </c>
      <c r="P4" s="8" t="s">
        <v>26</v>
      </c>
      <c r="Q4" s="8"/>
      <c r="R4" s="8" t="s">
        <v>27</v>
      </c>
      <c r="S4" s="8"/>
      <c r="T4" s="4" t="s">
        <v>24</v>
      </c>
      <c r="U4" s="4" t="s">
        <v>25</v>
      </c>
      <c r="V4" s="8" t="s">
        <v>26</v>
      </c>
      <c r="W4" s="8"/>
      <c r="X4" s="8" t="s">
        <v>27</v>
      </c>
      <c r="Y4" s="8"/>
      <c r="Z4" s="4" t="s">
        <v>24</v>
      </c>
      <c r="AA4" s="4" t="s">
        <v>25</v>
      </c>
      <c r="AB4" s="8" t="s">
        <v>26</v>
      </c>
      <c r="AC4" s="8"/>
      <c r="AD4" s="8" t="s">
        <v>27</v>
      </c>
      <c r="AE4" s="8"/>
    </row>
    <row r="5" spans="1:31" x14ac:dyDescent="0.25">
      <c r="A5" s="3"/>
      <c r="B5" s="4"/>
      <c r="C5" s="4"/>
      <c r="D5" s="3" t="s">
        <v>28</v>
      </c>
      <c r="E5" s="3" t="s">
        <v>29</v>
      </c>
      <c r="F5" s="3" t="s">
        <v>28</v>
      </c>
      <c r="G5" s="3" t="s">
        <v>29</v>
      </c>
      <c r="H5" s="4"/>
      <c r="I5" s="4"/>
      <c r="J5" s="3" t="s">
        <v>28</v>
      </c>
      <c r="K5" s="3" t="s">
        <v>29</v>
      </c>
      <c r="L5" s="3" t="s">
        <v>28</v>
      </c>
      <c r="M5" s="3" t="s">
        <v>29</v>
      </c>
      <c r="N5" s="4"/>
      <c r="O5" s="4"/>
      <c r="P5" s="3" t="s">
        <v>28</v>
      </c>
      <c r="Q5" s="3" t="s">
        <v>29</v>
      </c>
      <c r="R5" s="3" t="s">
        <v>28</v>
      </c>
      <c r="S5" s="3" t="s">
        <v>29</v>
      </c>
      <c r="T5" s="4"/>
      <c r="U5" s="4"/>
      <c r="V5" s="3" t="s">
        <v>28</v>
      </c>
      <c r="W5" s="3" t="s">
        <v>29</v>
      </c>
      <c r="X5" s="3" t="s">
        <v>28</v>
      </c>
      <c r="Y5" s="3" t="s">
        <v>29</v>
      </c>
      <c r="Z5" s="4"/>
      <c r="AA5" s="4"/>
      <c r="AB5" s="3" t="s">
        <v>28</v>
      </c>
      <c r="AC5" s="3" t="s">
        <v>29</v>
      </c>
      <c r="AD5" s="3" t="s">
        <v>28</v>
      </c>
      <c r="AE5" s="3" t="s">
        <v>29</v>
      </c>
    </row>
    <row r="6" spans="1:31" x14ac:dyDescent="0.25">
      <c r="A6" s="6" t="s">
        <v>1</v>
      </c>
      <c r="B6" s="9">
        <f>SUM(D6,F6)</f>
        <v>2</v>
      </c>
      <c r="C6" s="14">
        <f>SUM(E6,G6)</f>
        <v>0.89999999999999991</v>
      </c>
      <c r="D6" s="10">
        <v>2</v>
      </c>
      <c r="E6" s="11">
        <v>0.89999999999999991</v>
      </c>
      <c r="F6" s="10">
        <v>0</v>
      </c>
      <c r="G6" s="10">
        <v>0</v>
      </c>
      <c r="H6" s="9">
        <f>SUM(J6,L6)</f>
        <v>2</v>
      </c>
      <c r="I6" s="9">
        <f>SUM(K6,M6)</f>
        <v>0.8</v>
      </c>
      <c r="J6" s="10">
        <v>2</v>
      </c>
      <c r="K6" s="10">
        <v>0.8</v>
      </c>
      <c r="L6" s="10">
        <v>0</v>
      </c>
      <c r="M6" s="10">
        <v>0</v>
      </c>
      <c r="N6" s="9">
        <f>SUM(P6,R6)</f>
        <v>0</v>
      </c>
      <c r="O6" s="9">
        <f>SUM(Q6,S6)</f>
        <v>0</v>
      </c>
      <c r="P6" s="10">
        <v>0</v>
      </c>
      <c r="Q6" s="10">
        <v>0</v>
      </c>
      <c r="R6" s="10">
        <v>0</v>
      </c>
      <c r="S6" s="10">
        <v>0</v>
      </c>
      <c r="T6" s="9">
        <f>SUM(V6,X6)</f>
        <v>0</v>
      </c>
      <c r="U6" s="9">
        <f>SUM(W6,Y6)</f>
        <v>0</v>
      </c>
      <c r="V6" s="10">
        <v>0</v>
      </c>
      <c r="W6" s="10">
        <v>0</v>
      </c>
      <c r="X6" s="10">
        <v>0</v>
      </c>
      <c r="Y6" s="10">
        <v>0</v>
      </c>
      <c r="Z6" s="9">
        <f>SUM(AB6,AD6)</f>
        <v>0</v>
      </c>
      <c r="AA6" s="9">
        <f>SUM(AC6,AE6)</f>
        <v>0</v>
      </c>
      <c r="AB6" s="10">
        <v>0</v>
      </c>
      <c r="AC6" s="10">
        <v>0</v>
      </c>
      <c r="AD6" s="10">
        <v>0</v>
      </c>
      <c r="AE6" s="10">
        <v>0</v>
      </c>
    </row>
    <row r="7" spans="1:31" x14ac:dyDescent="0.25">
      <c r="A7" s="6" t="s">
        <v>2</v>
      </c>
      <c r="B7" s="9">
        <f t="shared" ref="B7:B27" si="0">SUM(D7,F7)</f>
        <v>0</v>
      </c>
      <c r="C7" s="9">
        <f t="shared" ref="C7:C27" si="1">SUM(E7,G7)</f>
        <v>0</v>
      </c>
      <c r="D7" s="10">
        <v>0</v>
      </c>
      <c r="E7" s="10">
        <v>0</v>
      </c>
      <c r="F7" s="10">
        <v>0</v>
      </c>
      <c r="G7" s="10">
        <v>0</v>
      </c>
      <c r="H7" s="9">
        <f t="shared" ref="H7:H27" si="2">SUM(J7,L7)</f>
        <v>0</v>
      </c>
      <c r="I7" s="9">
        <f t="shared" ref="I7:I27" si="3">SUM(K7,M7)</f>
        <v>0</v>
      </c>
      <c r="J7" s="10">
        <v>0</v>
      </c>
      <c r="K7" s="10">
        <v>0</v>
      </c>
      <c r="L7" s="10">
        <v>0</v>
      </c>
      <c r="M7" s="10">
        <v>0</v>
      </c>
      <c r="N7" s="9">
        <f t="shared" ref="N7:N27" si="4">SUM(P7,R7)</f>
        <v>0</v>
      </c>
      <c r="O7" s="9">
        <f t="shared" ref="O7:O27" si="5">SUM(Q7,S7)</f>
        <v>0</v>
      </c>
      <c r="P7" s="10">
        <v>0</v>
      </c>
      <c r="Q7" s="10">
        <v>0</v>
      </c>
      <c r="R7" s="10">
        <v>0</v>
      </c>
      <c r="S7" s="10">
        <v>0</v>
      </c>
      <c r="T7" s="9">
        <f t="shared" ref="T7:T27" si="6">SUM(V7,X7)</f>
        <v>0</v>
      </c>
      <c r="U7" s="9">
        <f t="shared" ref="U7:U27" si="7">SUM(W7,Y7)</f>
        <v>0</v>
      </c>
      <c r="V7" s="10">
        <v>0</v>
      </c>
      <c r="W7" s="10">
        <v>0</v>
      </c>
      <c r="X7" s="10">
        <v>0</v>
      </c>
      <c r="Y7" s="10">
        <v>0</v>
      </c>
      <c r="Z7" s="9">
        <f t="shared" ref="Z7:Z27" si="8">SUM(AB7,AD7)</f>
        <v>0</v>
      </c>
      <c r="AA7" s="9">
        <f t="shared" ref="AA7:AA27" si="9">SUM(AC7,AE7)</f>
        <v>0</v>
      </c>
      <c r="AB7" s="10">
        <v>0</v>
      </c>
      <c r="AC7" s="10">
        <v>0</v>
      </c>
      <c r="AD7" s="10">
        <v>0</v>
      </c>
      <c r="AE7" s="10">
        <v>0</v>
      </c>
    </row>
    <row r="8" spans="1:31" x14ac:dyDescent="0.25">
      <c r="A8" s="6" t="s">
        <v>3</v>
      </c>
      <c r="B8" s="9">
        <f t="shared" si="0"/>
        <v>0</v>
      </c>
      <c r="C8" s="9">
        <f t="shared" si="1"/>
        <v>0</v>
      </c>
      <c r="D8" s="10">
        <v>0</v>
      </c>
      <c r="E8" s="10">
        <v>0</v>
      </c>
      <c r="F8" s="10">
        <v>0</v>
      </c>
      <c r="G8" s="10">
        <v>0</v>
      </c>
      <c r="H8" s="9">
        <f t="shared" si="2"/>
        <v>0</v>
      </c>
      <c r="I8" s="9">
        <f t="shared" si="3"/>
        <v>0</v>
      </c>
      <c r="J8" s="10">
        <v>0</v>
      </c>
      <c r="K8" s="10">
        <v>0</v>
      </c>
      <c r="L8" s="10">
        <v>0</v>
      </c>
      <c r="M8" s="10">
        <v>0</v>
      </c>
      <c r="N8" s="9">
        <f t="shared" si="4"/>
        <v>0</v>
      </c>
      <c r="O8" s="9">
        <f t="shared" si="5"/>
        <v>0</v>
      </c>
      <c r="P8" s="10">
        <v>0</v>
      </c>
      <c r="Q8" s="10">
        <v>0</v>
      </c>
      <c r="R8" s="10">
        <v>0</v>
      </c>
      <c r="S8" s="10">
        <v>0</v>
      </c>
      <c r="T8" s="9">
        <f t="shared" si="6"/>
        <v>0</v>
      </c>
      <c r="U8" s="9">
        <f t="shared" si="7"/>
        <v>0</v>
      </c>
      <c r="V8" s="10">
        <v>0</v>
      </c>
      <c r="W8" s="10">
        <v>0</v>
      </c>
      <c r="X8" s="10">
        <v>0</v>
      </c>
      <c r="Y8" s="10">
        <v>0</v>
      </c>
      <c r="Z8" s="9">
        <f t="shared" si="8"/>
        <v>0</v>
      </c>
      <c r="AA8" s="9">
        <f t="shared" si="9"/>
        <v>0</v>
      </c>
      <c r="AB8" s="10">
        <v>0</v>
      </c>
      <c r="AC8" s="10">
        <v>0</v>
      </c>
      <c r="AD8" s="10">
        <v>0</v>
      </c>
      <c r="AE8" s="10">
        <v>0</v>
      </c>
    </row>
    <row r="9" spans="1:31" x14ac:dyDescent="0.25">
      <c r="A9" s="6" t="s">
        <v>4</v>
      </c>
      <c r="B9" s="9">
        <f t="shared" si="0"/>
        <v>0</v>
      </c>
      <c r="C9" s="9">
        <f t="shared" si="1"/>
        <v>0</v>
      </c>
      <c r="D9" s="10">
        <v>0</v>
      </c>
      <c r="E9" s="10">
        <v>0</v>
      </c>
      <c r="F9" s="10">
        <v>0</v>
      </c>
      <c r="G9" s="10">
        <v>0</v>
      </c>
      <c r="H9" s="9">
        <f t="shared" si="2"/>
        <v>0</v>
      </c>
      <c r="I9" s="9">
        <f t="shared" si="3"/>
        <v>0</v>
      </c>
      <c r="J9" s="10">
        <v>0</v>
      </c>
      <c r="K9" s="10">
        <v>0</v>
      </c>
      <c r="L9" s="10">
        <v>0</v>
      </c>
      <c r="M9" s="10">
        <v>0</v>
      </c>
      <c r="N9" s="9">
        <f t="shared" si="4"/>
        <v>0</v>
      </c>
      <c r="O9" s="9">
        <f t="shared" si="5"/>
        <v>0</v>
      </c>
      <c r="P9" s="10">
        <v>0</v>
      </c>
      <c r="Q9" s="10">
        <v>0</v>
      </c>
      <c r="R9" s="10">
        <v>0</v>
      </c>
      <c r="S9" s="10">
        <v>0</v>
      </c>
      <c r="T9" s="9">
        <f t="shared" si="6"/>
        <v>0</v>
      </c>
      <c r="U9" s="9">
        <f t="shared" si="7"/>
        <v>0</v>
      </c>
      <c r="V9" s="10">
        <v>0</v>
      </c>
      <c r="W9" s="10">
        <v>0</v>
      </c>
      <c r="X9" s="10">
        <v>0</v>
      </c>
      <c r="Y9" s="10">
        <v>0</v>
      </c>
      <c r="Z9" s="9">
        <f t="shared" si="8"/>
        <v>0</v>
      </c>
      <c r="AA9" s="9">
        <f t="shared" si="9"/>
        <v>0</v>
      </c>
      <c r="AB9" s="10">
        <v>0</v>
      </c>
      <c r="AC9" s="10">
        <v>0</v>
      </c>
      <c r="AD9" s="10">
        <v>0</v>
      </c>
      <c r="AE9" s="10">
        <v>0</v>
      </c>
    </row>
    <row r="10" spans="1:31" x14ac:dyDescent="0.25">
      <c r="A10" s="6" t="s">
        <v>5</v>
      </c>
      <c r="B10" s="9">
        <f t="shared" si="0"/>
        <v>5</v>
      </c>
      <c r="C10" s="14">
        <f t="shared" si="1"/>
        <v>34.619999999999997</v>
      </c>
      <c r="D10" s="10">
        <v>5</v>
      </c>
      <c r="E10" s="11">
        <v>34.619999999999997</v>
      </c>
      <c r="F10" s="10">
        <v>0</v>
      </c>
      <c r="G10" s="10">
        <v>0</v>
      </c>
      <c r="H10" s="9">
        <f t="shared" si="2"/>
        <v>0</v>
      </c>
      <c r="I10" s="9">
        <f t="shared" si="3"/>
        <v>0</v>
      </c>
      <c r="J10" s="10">
        <v>0</v>
      </c>
      <c r="K10" s="10">
        <v>0</v>
      </c>
      <c r="L10" s="10">
        <v>0</v>
      </c>
      <c r="M10" s="10">
        <v>0</v>
      </c>
      <c r="N10" s="9">
        <f t="shared" si="4"/>
        <v>0</v>
      </c>
      <c r="O10" s="9">
        <f t="shared" si="5"/>
        <v>0</v>
      </c>
      <c r="P10" s="10">
        <v>0</v>
      </c>
      <c r="Q10" s="10">
        <v>0</v>
      </c>
      <c r="R10" s="10">
        <v>0</v>
      </c>
      <c r="S10" s="10">
        <v>0</v>
      </c>
      <c r="T10" s="9">
        <f t="shared" si="6"/>
        <v>0</v>
      </c>
      <c r="U10" s="9">
        <f t="shared" si="7"/>
        <v>0</v>
      </c>
      <c r="V10" s="10">
        <v>0</v>
      </c>
      <c r="W10" s="10">
        <v>0</v>
      </c>
      <c r="X10" s="10">
        <v>0</v>
      </c>
      <c r="Y10" s="10">
        <v>0</v>
      </c>
      <c r="Z10" s="9">
        <f t="shared" si="8"/>
        <v>0</v>
      </c>
      <c r="AA10" s="9">
        <f t="shared" si="9"/>
        <v>0</v>
      </c>
      <c r="AB10" s="10">
        <v>0</v>
      </c>
      <c r="AC10" s="10">
        <v>0</v>
      </c>
      <c r="AD10" s="10">
        <v>0</v>
      </c>
      <c r="AE10" s="10">
        <v>0</v>
      </c>
    </row>
    <row r="11" spans="1:31" x14ac:dyDescent="0.25">
      <c r="A11" s="6" t="s">
        <v>6</v>
      </c>
      <c r="B11" s="9">
        <f t="shared" si="0"/>
        <v>0</v>
      </c>
      <c r="C11" s="9">
        <f t="shared" si="1"/>
        <v>0</v>
      </c>
      <c r="D11" s="10">
        <v>0</v>
      </c>
      <c r="E11" s="10">
        <v>0</v>
      </c>
      <c r="F11" s="10">
        <v>0</v>
      </c>
      <c r="G11" s="10">
        <v>0</v>
      </c>
      <c r="H11" s="9">
        <f t="shared" si="2"/>
        <v>0</v>
      </c>
      <c r="I11" s="9">
        <f t="shared" si="3"/>
        <v>0</v>
      </c>
      <c r="J11" s="10">
        <v>0</v>
      </c>
      <c r="K11" s="10">
        <v>0</v>
      </c>
      <c r="L11" s="10">
        <v>0</v>
      </c>
      <c r="M11" s="10">
        <v>0</v>
      </c>
      <c r="N11" s="9">
        <f t="shared" si="4"/>
        <v>0</v>
      </c>
      <c r="O11" s="9">
        <f t="shared" si="5"/>
        <v>0</v>
      </c>
      <c r="P11" s="10">
        <v>0</v>
      </c>
      <c r="Q11" s="10">
        <v>0</v>
      </c>
      <c r="R11" s="10">
        <v>0</v>
      </c>
      <c r="S11" s="10">
        <v>0</v>
      </c>
      <c r="T11" s="9">
        <f t="shared" si="6"/>
        <v>0</v>
      </c>
      <c r="U11" s="9">
        <f t="shared" si="7"/>
        <v>0</v>
      </c>
      <c r="V11" s="10">
        <v>0</v>
      </c>
      <c r="W11" s="10">
        <v>0</v>
      </c>
      <c r="X11" s="10">
        <v>0</v>
      </c>
      <c r="Y11" s="10">
        <v>0</v>
      </c>
      <c r="Z11" s="9">
        <f t="shared" si="8"/>
        <v>0</v>
      </c>
      <c r="AA11" s="9">
        <f t="shared" si="9"/>
        <v>0</v>
      </c>
      <c r="AB11" s="10">
        <v>0</v>
      </c>
      <c r="AC11" s="10">
        <v>0</v>
      </c>
      <c r="AD11" s="10">
        <v>0</v>
      </c>
      <c r="AE11" s="10">
        <v>0</v>
      </c>
    </row>
    <row r="12" spans="1:31" x14ac:dyDescent="0.25">
      <c r="A12" s="6" t="s">
        <v>7</v>
      </c>
      <c r="B12" s="9">
        <f t="shared" si="0"/>
        <v>0</v>
      </c>
      <c r="C12" s="9">
        <f t="shared" si="1"/>
        <v>0</v>
      </c>
      <c r="D12" s="10">
        <v>0</v>
      </c>
      <c r="E12" s="10">
        <v>0</v>
      </c>
      <c r="F12" s="10">
        <v>0</v>
      </c>
      <c r="G12" s="10">
        <v>0</v>
      </c>
      <c r="H12" s="9">
        <f t="shared" si="2"/>
        <v>0</v>
      </c>
      <c r="I12" s="9">
        <f t="shared" si="3"/>
        <v>0</v>
      </c>
      <c r="J12" s="10">
        <v>0</v>
      </c>
      <c r="K12" s="10">
        <v>0</v>
      </c>
      <c r="L12" s="10">
        <v>0</v>
      </c>
      <c r="M12" s="10">
        <v>0</v>
      </c>
      <c r="N12" s="9">
        <f t="shared" si="4"/>
        <v>0</v>
      </c>
      <c r="O12" s="9">
        <f t="shared" si="5"/>
        <v>0</v>
      </c>
      <c r="P12" s="10">
        <v>0</v>
      </c>
      <c r="Q12" s="10">
        <v>0</v>
      </c>
      <c r="R12" s="10">
        <v>0</v>
      </c>
      <c r="S12" s="10">
        <v>0</v>
      </c>
      <c r="T12" s="9">
        <f t="shared" si="6"/>
        <v>0</v>
      </c>
      <c r="U12" s="9">
        <f t="shared" si="7"/>
        <v>0</v>
      </c>
      <c r="V12" s="10">
        <v>0</v>
      </c>
      <c r="W12" s="10">
        <v>0</v>
      </c>
      <c r="X12" s="10">
        <v>0</v>
      </c>
      <c r="Y12" s="10">
        <v>0</v>
      </c>
      <c r="Z12" s="9">
        <f t="shared" si="8"/>
        <v>0</v>
      </c>
      <c r="AA12" s="9">
        <f t="shared" si="9"/>
        <v>0</v>
      </c>
      <c r="AB12" s="10">
        <v>0</v>
      </c>
      <c r="AC12" s="10">
        <v>0</v>
      </c>
      <c r="AD12" s="10">
        <v>0</v>
      </c>
      <c r="AE12" s="10">
        <v>0</v>
      </c>
    </row>
    <row r="13" spans="1:31" x14ac:dyDescent="0.25">
      <c r="A13" s="6" t="s">
        <v>8</v>
      </c>
      <c r="B13" s="9">
        <f t="shared" si="0"/>
        <v>0</v>
      </c>
      <c r="C13" s="9">
        <f t="shared" si="1"/>
        <v>0</v>
      </c>
      <c r="D13" s="10">
        <v>0</v>
      </c>
      <c r="E13" s="10">
        <v>0</v>
      </c>
      <c r="F13" s="10">
        <v>0</v>
      </c>
      <c r="G13" s="10">
        <v>0</v>
      </c>
      <c r="H13" s="9">
        <f t="shared" si="2"/>
        <v>0</v>
      </c>
      <c r="I13" s="9">
        <f t="shared" si="3"/>
        <v>0</v>
      </c>
      <c r="J13" s="10">
        <v>0</v>
      </c>
      <c r="K13" s="10">
        <v>0</v>
      </c>
      <c r="L13" s="10">
        <v>0</v>
      </c>
      <c r="M13" s="10">
        <v>0</v>
      </c>
      <c r="N13" s="9">
        <f t="shared" si="4"/>
        <v>0</v>
      </c>
      <c r="O13" s="9">
        <f t="shared" si="5"/>
        <v>0</v>
      </c>
      <c r="P13" s="10">
        <v>0</v>
      </c>
      <c r="Q13" s="10">
        <v>0</v>
      </c>
      <c r="R13" s="10">
        <v>0</v>
      </c>
      <c r="S13" s="10">
        <v>0</v>
      </c>
      <c r="T13" s="9">
        <f t="shared" si="6"/>
        <v>0</v>
      </c>
      <c r="U13" s="9">
        <f t="shared" si="7"/>
        <v>0</v>
      </c>
      <c r="V13" s="10">
        <v>0</v>
      </c>
      <c r="W13" s="10">
        <v>0</v>
      </c>
      <c r="X13" s="10">
        <v>0</v>
      </c>
      <c r="Y13" s="10">
        <v>0</v>
      </c>
      <c r="Z13" s="9">
        <f t="shared" si="8"/>
        <v>0</v>
      </c>
      <c r="AA13" s="9">
        <f t="shared" si="9"/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x14ac:dyDescent="0.25">
      <c r="A14" s="6" t="s">
        <v>9</v>
      </c>
      <c r="B14" s="9">
        <f t="shared" si="0"/>
        <v>0</v>
      </c>
      <c r="C14" s="9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9">
        <f t="shared" si="2"/>
        <v>0</v>
      </c>
      <c r="I14" s="9">
        <f t="shared" si="3"/>
        <v>0</v>
      </c>
      <c r="J14" s="10">
        <v>0</v>
      </c>
      <c r="K14" s="10">
        <v>0</v>
      </c>
      <c r="L14" s="10">
        <v>0</v>
      </c>
      <c r="M14" s="10">
        <v>0</v>
      </c>
      <c r="N14" s="9">
        <f t="shared" si="4"/>
        <v>0</v>
      </c>
      <c r="O14" s="9">
        <f t="shared" si="5"/>
        <v>0</v>
      </c>
      <c r="P14" s="10">
        <v>0</v>
      </c>
      <c r="Q14" s="10">
        <v>0</v>
      </c>
      <c r="R14" s="10">
        <v>0</v>
      </c>
      <c r="S14" s="10">
        <v>0</v>
      </c>
      <c r="T14" s="9">
        <f t="shared" si="6"/>
        <v>0</v>
      </c>
      <c r="U14" s="9">
        <f t="shared" si="7"/>
        <v>0</v>
      </c>
      <c r="V14" s="10">
        <v>0</v>
      </c>
      <c r="W14" s="10">
        <v>0</v>
      </c>
      <c r="X14" s="10">
        <v>0</v>
      </c>
      <c r="Y14" s="10">
        <v>0</v>
      </c>
      <c r="Z14" s="9">
        <f t="shared" si="8"/>
        <v>0</v>
      </c>
      <c r="AA14" s="9">
        <f t="shared" si="9"/>
        <v>0</v>
      </c>
      <c r="AB14" s="10">
        <v>0</v>
      </c>
      <c r="AC14" s="10">
        <v>0</v>
      </c>
      <c r="AD14" s="10">
        <v>0</v>
      </c>
      <c r="AE14" s="10">
        <v>0</v>
      </c>
    </row>
    <row r="15" spans="1:31" x14ac:dyDescent="0.25">
      <c r="A15" s="6" t="s">
        <v>10</v>
      </c>
      <c r="B15" s="9">
        <f t="shared" si="0"/>
        <v>0</v>
      </c>
      <c r="C15" s="14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9">
        <f t="shared" si="2"/>
        <v>0</v>
      </c>
      <c r="I15" s="14">
        <f t="shared" si="3"/>
        <v>0</v>
      </c>
      <c r="J15" s="10">
        <v>0</v>
      </c>
      <c r="K15" s="10">
        <v>0</v>
      </c>
      <c r="L15" s="10">
        <v>0</v>
      </c>
      <c r="M15" s="10">
        <v>0</v>
      </c>
      <c r="N15" s="9">
        <f t="shared" si="4"/>
        <v>2</v>
      </c>
      <c r="O15" s="14">
        <f t="shared" si="5"/>
        <v>30</v>
      </c>
      <c r="P15" s="10">
        <v>2</v>
      </c>
      <c r="Q15" s="11">
        <v>30</v>
      </c>
      <c r="R15" s="10">
        <v>0</v>
      </c>
      <c r="S15" s="10">
        <v>0</v>
      </c>
      <c r="T15" s="9">
        <f t="shared" si="6"/>
        <v>2</v>
      </c>
      <c r="U15" s="14">
        <f t="shared" si="7"/>
        <v>34.83</v>
      </c>
      <c r="V15" s="10">
        <v>2</v>
      </c>
      <c r="W15" s="11">
        <v>34.83</v>
      </c>
      <c r="X15" s="10">
        <v>0</v>
      </c>
      <c r="Y15" s="10">
        <v>0</v>
      </c>
      <c r="Z15" s="9">
        <f t="shared" si="8"/>
        <v>2</v>
      </c>
      <c r="AA15" s="14">
        <f t="shared" si="9"/>
        <v>20.260000000000002</v>
      </c>
      <c r="AB15" s="10">
        <v>2</v>
      </c>
      <c r="AC15" s="11">
        <v>20.260000000000002</v>
      </c>
      <c r="AD15" s="10">
        <v>0</v>
      </c>
      <c r="AE15" s="10">
        <v>0</v>
      </c>
    </row>
    <row r="16" spans="1:31" x14ac:dyDescent="0.25">
      <c r="A16" s="6" t="s">
        <v>11</v>
      </c>
      <c r="B16" s="9">
        <f t="shared" si="0"/>
        <v>0</v>
      </c>
      <c r="C16" s="14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9">
        <f t="shared" si="2"/>
        <v>2</v>
      </c>
      <c r="I16" s="14">
        <f t="shared" si="3"/>
        <v>16</v>
      </c>
      <c r="J16" s="10">
        <v>2</v>
      </c>
      <c r="K16" s="11">
        <v>16</v>
      </c>
      <c r="L16" s="10">
        <v>0</v>
      </c>
      <c r="M16" s="10">
        <v>0</v>
      </c>
      <c r="N16" s="9">
        <f t="shared" si="4"/>
        <v>4</v>
      </c>
      <c r="O16" s="14">
        <f t="shared" si="5"/>
        <v>60</v>
      </c>
      <c r="P16" s="10">
        <v>4</v>
      </c>
      <c r="Q16" s="11">
        <v>60</v>
      </c>
      <c r="R16" s="10">
        <v>0</v>
      </c>
      <c r="S16" s="10">
        <v>0</v>
      </c>
      <c r="T16" s="9">
        <f t="shared" si="6"/>
        <v>5</v>
      </c>
      <c r="U16" s="14">
        <f t="shared" si="7"/>
        <v>96.72</v>
      </c>
      <c r="V16" s="10">
        <v>5</v>
      </c>
      <c r="W16" s="11">
        <v>96.72</v>
      </c>
      <c r="X16" s="10">
        <v>0</v>
      </c>
      <c r="Y16" s="10">
        <v>0</v>
      </c>
      <c r="Z16" s="9">
        <f t="shared" si="8"/>
        <v>6</v>
      </c>
      <c r="AA16" s="14">
        <f t="shared" si="9"/>
        <v>47.39</v>
      </c>
      <c r="AB16" s="10">
        <v>6</v>
      </c>
      <c r="AC16" s="11">
        <v>47.39</v>
      </c>
      <c r="AD16" s="10">
        <v>0</v>
      </c>
      <c r="AE16" s="10">
        <v>0</v>
      </c>
    </row>
    <row r="17" spans="1:35" x14ac:dyDescent="0.25">
      <c r="A17" s="6" t="s">
        <v>12</v>
      </c>
      <c r="B17" s="9">
        <f t="shared" si="0"/>
        <v>2</v>
      </c>
      <c r="C17" s="14">
        <f t="shared" si="1"/>
        <v>108</v>
      </c>
      <c r="D17" s="10">
        <v>2</v>
      </c>
      <c r="E17" s="11">
        <v>108</v>
      </c>
      <c r="F17" s="10">
        <v>0</v>
      </c>
      <c r="G17" s="10">
        <v>0</v>
      </c>
      <c r="H17" s="9">
        <f t="shared" si="2"/>
        <v>1</v>
      </c>
      <c r="I17" s="14">
        <f t="shared" si="3"/>
        <v>12</v>
      </c>
      <c r="J17" s="10">
        <v>1</v>
      </c>
      <c r="K17" s="11">
        <v>12</v>
      </c>
      <c r="L17" s="10">
        <v>0</v>
      </c>
      <c r="M17" s="10">
        <v>0</v>
      </c>
      <c r="N17" s="9">
        <f t="shared" si="4"/>
        <v>1</v>
      </c>
      <c r="O17" s="14">
        <f t="shared" si="5"/>
        <v>16</v>
      </c>
      <c r="P17" s="10">
        <v>1</v>
      </c>
      <c r="Q17" s="10">
        <v>16</v>
      </c>
      <c r="R17" s="10">
        <v>0</v>
      </c>
      <c r="S17" s="10">
        <v>0</v>
      </c>
      <c r="T17" s="9">
        <f t="shared" si="6"/>
        <v>0</v>
      </c>
      <c r="U17" s="14">
        <f t="shared" si="7"/>
        <v>0</v>
      </c>
      <c r="V17" s="10">
        <v>0</v>
      </c>
      <c r="W17" s="10">
        <v>0</v>
      </c>
      <c r="X17" s="10">
        <v>0</v>
      </c>
      <c r="Y17" s="10">
        <v>0</v>
      </c>
      <c r="Z17" s="9">
        <f t="shared" si="8"/>
        <v>0</v>
      </c>
      <c r="AA17" s="14">
        <f t="shared" si="9"/>
        <v>0</v>
      </c>
      <c r="AB17" s="10">
        <v>0</v>
      </c>
      <c r="AC17" s="10">
        <v>0</v>
      </c>
      <c r="AD17" s="10">
        <v>0</v>
      </c>
      <c r="AE17" s="10">
        <v>0</v>
      </c>
    </row>
    <row r="18" spans="1:35" x14ac:dyDescent="0.25">
      <c r="A18" s="6" t="s">
        <v>13</v>
      </c>
      <c r="B18" s="9">
        <f t="shared" si="0"/>
        <v>0</v>
      </c>
      <c r="C18" s="9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9">
        <f t="shared" si="2"/>
        <v>0</v>
      </c>
      <c r="I18" s="9">
        <f t="shared" si="3"/>
        <v>0</v>
      </c>
      <c r="J18" s="10">
        <v>0</v>
      </c>
      <c r="K18" s="10">
        <v>0</v>
      </c>
      <c r="L18" s="10">
        <v>0</v>
      </c>
      <c r="M18" s="10">
        <v>0</v>
      </c>
      <c r="N18" s="9">
        <f t="shared" si="4"/>
        <v>0</v>
      </c>
      <c r="O18" s="9">
        <f t="shared" si="5"/>
        <v>0</v>
      </c>
      <c r="P18" s="10">
        <v>0</v>
      </c>
      <c r="Q18" s="10">
        <v>0</v>
      </c>
      <c r="R18" s="10">
        <v>0</v>
      </c>
      <c r="S18" s="10">
        <v>0</v>
      </c>
      <c r="T18" s="9">
        <f t="shared" si="6"/>
        <v>0</v>
      </c>
      <c r="U18" s="14">
        <f t="shared" si="7"/>
        <v>0</v>
      </c>
      <c r="V18" s="10">
        <v>0</v>
      </c>
      <c r="W18" s="10">
        <v>0</v>
      </c>
      <c r="X18" s="10">
        <v>0</v>
      </c>
      <c r="Y18" s="10">
        <v>0</v>
      </c>
      <c r="Z18" s="9">
        <f t="shared" si="8"/>
        <v>0</v>
      </c>
      <c r="AA18" s="14">
        <f t="shared" si="9"/>
        <v>0</v>
      </c>
      <c r="AB18" s="10">
        <v>0</v>
      </c>
      <c r="AC18" s="10">
        <v>0</v>
      </c>
      <c r="AD18" s="10">
        <v>0</v>
      </c>
      <c r="AE18" s="10">
        <v>0</v>
      </c>
    </row>
    <row r="19" spans="1:35" x14ac:dyDescent="0.25">
      <c r="A19" s="6" t="s">
        <v>14</v>
      </c>
      <c r="B19" s="9">
        <f t="shared" si="0"/>
        <v>2</v>
      </c>
      <c r="C19" s="14">
        <f t="shared" si="1"/>
        <v>144</v>
      </c>
      <c r="D19" s="10">
        <v>2</v>
      </c>
      <c r="E19" s="11">
        <v>144</v>
      </c>
      <c r="F19" s="10">
        <v>0</v>
      </c>
      <c r="G19" s="10">
        <v>0</v>
      </c>
      <c r="H19" s="9">
        <f t="shared" si="2"/>
        <v>2</v>
      </c>
      <c r="I19" s="14">
        <f t="shared" si="3"/>
        <v>134</v>
      </c>
      <c r="J19" s="10">
        <v>2</v>
      </c>
      <c r="K19" s="11">
        <v>134</v>
      </c>
      <c r="L19" s="10">
        <v>0</v>
      </c>
      <c r="M19" s="10">
        <v>0</v>
      </c>
      <c r="N19" s="9">
        <f t="shared" si="4"/>
        <v>2</v>
      </c>
      <c r="O19" s="14">
        <f t="shared" si="5"/>
        <v>138</v>
      </c>
      <c r="P19" s="10">
        <v>2</v>
      </c>
      <c r="Q19" s="11">
        <v>138</v>
      </c>
      <c r="R19" s="10">
        <v>0</v>
      </c>
      <c r="S19" s="10">
        <v>0</v>
      </c>
      <c r="T19" s="9">
        <f t="shared" si="6"/>
        <v>2</v>
      </c>
      <c r="U19" s="14">
        <f t="shared" si="7"/>
        <v>150.5</v>
      </c>
      <c r="V19" s="10">
        <v>2</v>
      </c>
      <c r="W19" s="11">
        <v>150.5</v>
      </c>
      <c r="X19" s="10">
        <v>0</v>
      </c>
      <c r="Y19" s="10">
        <v>0</v>
      </c>
      <c r="Z19" s="9">
        <f t="shared" si="8"/>
        <v>2</v>
      </c>
      <c r="AA19" s="14">
        <f t="shared" si="9"/>
        <v>142.54</v>
      </c>
      <c r="AB19" s="10">
        <v>2</v>
      </c>
      <c r="AC19" s="11">
        <v>142.54</v>
      </c>
      <c r="AD19" s="10">
        <v>0</v>
      </c>
      <c r="AE19" s="10">
        <v>0</v>
      </c>
    </row>
    <row r="20" spans="1:35" x14ac:dyDescent="0.25">
      <c r="A20" s="6" t="s">
        <v>15</v>
      </c>
      <c r="B20" s="9">
        <f t="shared" si="0"/>
        <v>0</v>
      </c>
      <c r="C20" s="14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9">
        <f t="shared" si="2"/>
        <v>4</v>
      </c>
      <c r="I20" s="14">
        <f t="shared" si="3"/>
        <v>20.399999999999999</v>
      </c>
      <c r="J20" s="10">
        <v>4</v>
      </c>
      <c r="K20" s="11">
        <v>20.399999999999999</v>
      </c>
      <c r="L20" s="10">
        <v>0</v>
      </c>
      <c r="M20" s="10">
        <v>0</v>
      </c>
      <c r="N20" s="9">
        <f t="shared" si="4"/>
        <v>4</v>
      </c>
      <c r="O20" s="14">
        <f t="shared" si="5"/>
        <v>10</v>
      </c>
      <c r="P20" s="10">
        <v>4</v>
      </c>
      <c r="Q20" s="11">
        <v>10</v>
      </c>
      <c r="R20" s="10">
        <v>0</v>
      </c>
      <c r="S20" s="10">
        <v>0</v>
      </c>
      <c r="T20" s="9">
        <f t="shared" si="6"/>
        <v>3</v>
      </c>
      <c r="U20" s="14">
        <f t="shared" si="7"/>
        <v>8.91</v>
      </c>
      <c r="V20" s="10">
        <v>3</v>
      </c>
      <c r="W20" s="11">
        <v>8.91</v>
      </c>
      <c r="X20" s="10">
        <v>0</v>
      </c>
      <c r="Y20" s="10">
        <v>0</v>
      </c>
      <c r="Z20" s="9">
        <f t="shared" si="8"/>
        <v>4</v>
      </c>
      <c r="AA20" s="14">
        <f t="shared" si="9"/>
        <v>7.65</v>
      </c>
      <c r="AB20" s="10">
        <v>4</v>
      </c>
      <c r="AC20" s="11">
        <v>7.65</v>
      </c>
      <c r="AD20" s="10">
        <v>0</v>
      </c>
      <c r="AE20" s="10">
        <v>0</v>
      </c>
    </row>
    <row r="21" spans="1:35" x14ac:dyDescent="0.25">
      <c r="A21" s="6" t="s">
        <v>16</v>
      </c>
      <c r="B21" s="9">
        <f t="shared" si="0"/>
        <v>0</v>
      </c>
      <c r="C21" s="14">
        <f t="shared" si="1"/>
        <v>0</v>
      </c>
      <c r="D21" s="10">
        <v>0</v>
      </c>
      <c r="E21" s="10">
        <v>0</v>
      </c>
      <c r="F21" s="10">
        <v>0</v>
      </c>
      <c r="G21" s="10">
        <v>0</v>
      </c>
      <c r="H21" s="9">
        <f t="shared" si="2"/>
        <v>10</v>
      </c>
      <c r="I21" s="14">
        <f t="shared" si="3"/>
        <v>30.5</v>
      </c>
      <c r="J21" s="10">
        <v>10</v>
      </c>
      <c r="K21" s="11">
        <v>30.5</v>
      </c>
      <c r="L21" s="10">
        <v>0</v>
      </c>
      <c r="M21" s="10">
        <v>0</v>
      </c>
      <c r="N21" s="9">
        <f t="shared" si="4"/>
        <v>20</v>
      </c>
      <c r="O21" s="14">
        <f t="shared" si="5"/>
        <v>16</v>
      </c>
      <c r="P21" s="10">
        <v>20</v>
      </c>
      <c r="Q21" s="11">
        <v>16</v>
      </c>
      <c r="R21" s="10">
        <v>0</v>
      </c>
      <c r="S21" s="10">
        <v>0</v>
      </c>
      <c r="T21" s="9">
        <f t="shared" si="6"/>
        <v>20</v>
      </c>
      <c r="U21" s="14">
        <f t="shared" si="7"/>
        <v>12.27</v>
      </c>
      <c r="V21" s="10">
        <v>20</v>
      </c>
      <c r="W21" s="11">
        <v>12.27</v>
      </c>
      <c r="X21" s="10">
        <v>0</v>
      </c>
      <c r="Y21" s="10">
        <v>0</v>
      </c>
      <c r="Z21" s="9">
        <f t="shared" si="8"/>
        <v>20</v>
      </c>
      <c r="AA21" s="14">
        <f t="shared" si="9"/>
        <v>8.11</v>
      </c>
      <c r="AB21" s="10">
        <v>20</v>
      </c>
      <c r="AC21" s="11">
        <v>8.11</v>
      </c>
      <c r="AD21" s="10">
        <v>0</v>
      </c>
      <c r="AE21" s="10">
        <v>0</v>
      </c>
      <c r="AI21" s="1"/>
    </row>
    <row r="22" spans="1:35" x14ac:dyDescent="0.25">
      <c r="A22" s="6" t="s">
        <v>17</v>
      </c>
      <c r="B22" s="9">
        <f t="shared" si="0"/>
        <v>0</v>
      </c>
      <c r="C22" s="14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9">
        <f t="shared" si="2"/>
        <v>19</v>
      </c>
      <c r="I22" s="14">
        <f t="shared" si="3"/>
        <v>616.79999999999995</v>
      </c>
      <c r="J22" s="10">
        <v>19</v>
      </c>
      <c r="K22" s="11">
        <v>616.79999999999995</v>
      </c>
      <c r="L22" s="10">
        <v>0</v>
      </c>
      <c r="M22" s="10">
        <v>0</v>
      </c>
      <c r="N22" s="9">
        <f t="shared" si="4"/>
        <v>17</v>
      </c>
      <c r="O22" s="14">
        <f t="shared" si="5"/>
        <v>555</v>
      </c>
      <c r="P22" s="10">
        <v>17</v>
      </c>
      <c r="Q22" s="11">
        <v>555</v>
      </c>
      <c r="R22" s="10">
        <v>0</v>
      </c>
      <c r="S22" s="10">
        <v>0</v>
      </c>
      <c r="T22" s="9">
        <f t="shared" si="6"/>
        <v>13</v>
      </c>
      <c r="U22" s="14">
        <f t="shared" si="7"/>
        <v>364.44</v>
      </c>
      <c r="V22" s="10">
        <v>13</v>
      </c>
      <c r="W22" s="11">
        <v>364.44</v>
      </c>
      <c r="X22" s="10">
        <v>0</v>
      </c>
      <c r="Y22" s="10">
        <v>0</v>
      </c>
      <c r="Z22" s="9">
        <f t="shared" si="8"/>
        <v>14</v>
      </c>
      <c r="AA22" s="14">
        <f t="shared" si="9"/>
        <v>236.06</v>
      </c>
      <c r="AB22" s="10">
        <v>14</v>
      </c>
      <c r="AC22" s="11">
        <v>236.06</v>
      </c>
      <c r="AD22" s="10">
        <v>0</v>
      </c>
      <c r="AE22" s="10">
        <v>0</v>
      </c>
    </row>
    <row r="23" spans="1:35" x14ac:dyDescent="0.25">
      <c r="A23" s="6" t="s">
        <v>18</v>
      </c>
      <c r="B23" s="9">
        <f t="shared" si="0"/>
        <v>7</v>
      </c>
      <c r="C23" s="14">
        <f t="shared" si="1"/>
        <v>31.2</v>
      </c>
      <c r="D23" s="10">
        <v>7</v>
      </c>
      <c r="E23" s="11">
        <v>31.2</v>
      </c>
      <c r="F23" s="10">
        <v>0</v>
      </c>
      <c r="G23" s="10">
        <v>0</v>
      </c>
      <c r="H23" s="9">
        <f t="shared" si="2"/>
        <v>10</v>
      </c>
      <c r="I23" s="14">
        <f t="shared" si="3"/>
        <v>79</v>
      </c>
      <c r="J23" s="10">
        <v>10</v>
      </c>
      <c r="K23" s="11">
        <v>79</v>
      </c>
      <c r="L23" s="10">
        <v>0</v>
      </c>
      <c r="M23" s="10">
        <v>0</v>
      </c>
      <c r="N23" s="9">
        <f t="shared" si="4"/>
        <v>7</v>
      </c>
      <c r="O23" s="14">
        <f t="shared" si="5"/>
        <v>118</v>
      </c>
      <c r="P23" s="10">
        <v>7</v>
      </c>
      <c r="Q23" s="11">
        <v>118</v>
      </c>
      <c r="R23" s="10">
        <v>0</v>
      </c>
      <c r="S23" s="10">
        <v>0</v>
      </c>
      <c r="T23" s="9">
        <f t="shared" si="6"/>
        <v>13</v>
      </c>
      <c r="U23" s="14">
        <f t="shared" si="7"/>
        <v>106.63</v>
      </c>
      <c r="V23" s="10">
        <v>13</v>
      </c>
      <c r="W23" s="11">
        <v>106.63</v>
      </c>
      <c r="X23" s="10">
        <v>0</v>
      </c>
      <c r="Y23" s="10">
        <v>0</v>
      </c>
      <c r="Z23" s="9">
        <f t="shared" si="8"/>
        <v>15</v>
      </c>
      <c r="AA23" s="14">
        <f t="shared" si="9"/>
        <v>148.12</v>
      </c>
      <c r="AB23" s="10">
        <v>15</v>
      </c>
      <c r="AC23" s="11">
        <v>148.12</v>
      </c>
      <c r="AD23" s="10">
        <v>0</v>
      </c>
      <c r="AE23" s="10">
        <v>0</v>
      </c>
    </row>
    <row r="24" spans="1:35" x14ac:dyDescent="0.25">
      <c r="A24" s="6" t="s">
        <v>19</v>
      </c>
      <c r="B24" s="9">
        <f t="shared" si="0"/>
        <v>20</v>
      </c>
      <c r="C24" s="14">
        <f t="shared" si="1"/>
        <v>2182.5</v>
      </c>
      <c r="D24" s="10">
        <v>20</v>
      </c>
      <c r="E24" s="11">
        <v>2182.5</v>
      </c>
      <c r="F24" s="10">
        <v>0</v>
      </c>
      <c r="G24" s="10">
        <v>0</v>
      </c>
      <c r="H24" s="9">
        <f t="shared" si="2"/>
        <v>30</v>
      </c>
      <c r="I24" s="14">
        <f t="shared" si="3"/>
        <v>1549.3</v>
      </c>
      <c r="J24" s="10">
        <v>30</v>
      </c>
      <c r="K24" s="11">
        <v>1549.3</v>
      </c>
      <c r="L24" s="10">
        <v>0</v>
      </c>
      <c r="M24" s="10">
        <v>0</v>
      </c>
      <c r="N24" s="9">
        <f t="shared" si="4"/>
        <v>23</v>
      </c>
      <c r="O24" s="14">
        <f t="shared" si="5"/>
        <v>1751</v>
      </c>
      <c r="P24" s="10">
        <v>23</v>
      </c>
      <c r="Q24" s="11">
        <v>1751</v>
      </c>
      <c r="R24" s="10">
        <v>0</v>
      </c>
      <c r="S24" s="10">
        <v>0</v>
      </c>
      <c r="T24" s="9">
        <f t="shared" si="6"/>
        <v>24</v>
      </c>
      <c r="U24" s="14">
        <f t="shared" si="7"/>
        <v>838.27</v>
      </c>
      <c r="V24" s="10">
        <v>24</v>
      </c>
      <c r="W24" s="11">
        <v>838.27</v>
      </c>
      <c r="X24" s="10">
        <v>0</v>
      </c>
      <c r="Y24" s="10">
        <v>0</v>
      </c>
      <c r="Z24" s="9">
        <f t="shared" si="8"/>
        <v>22</v>
      </c>
      <c r="AA24" s="14">
        <f t="shared" si="9"/>
        <v>865.51</v>
      </c>
      <c r="AB24" s="10">
        <v>22</v>
      </c>
      <c r="AC24" s="11">
        <v>865.51</v>
      </c>
      <c r="AD24" s="10">
        <v>0</v>
      </c>
      <c r="AE24" s="10">
        <v>0</v>
      </c>
    </row>
    <row r="25" spans="1:35" x14ac:dyDescent="0.25">
      <c r="A25" s="6" t="s">
        <v>20</v>
      </c>
      <c r="B25" s="9">
        <f t="shared" si="0"/>
        <v>12</v>
      </c>
      <c r="C25" s="14">
        <f t="shared" si="1"/>
        <v>854.32</v>
      </c>
      <c r="D25" s="10">
        <v>12</v>
      </c>
      <c r="E25" s="11">
        <v>854.32</v>
      </c>
      <c r="F25" s="10">
        <v>0</v>
      </c>
      <c r="G25" s="10">
        <v>0</v>
      </c>
      <c r="H25" s="9">
        <f t="shared" si="2"/>
        <v>12</v>
      </c>
      <c r="I25" s="14">
        <f t="shared" si="3"/>
        <v>882.5</v>
      </c>
      <c r="J25" s="10">
        <v>12</v>
      </c>
      <c r="K25" s="11">
        <v>882.5</v>
      </c>
      <c r="L25" s="10">
        <v>0</v>
      </c>
      <c r="M25" s="10">
        <v>0</v>
      </c>
      <c r="N25" s="9">
        <f t="shared" si="4"/>
        <v>9</v>
      </c>
      <c r="O25" s="14">
        <f t="shared" si="5"/>
        <v>364</v>
      </c>
      <c r="P25" s="10">
        <v>9</v>
      </c>
      <c r="Q25" s="11">
        <v>364</v>
      </c>
      <c r="R25" s="10">
        <v>0</v>
      </c>
      <c r="S25" s="10">
        <v>0</v>
      </c>
      <c r="T25" s="9">
        <f t="shared" si="6"/>
        <v>10</v>
      </c>
      <c r="U25" s="14">
        <f t="shared" si="7"/>
        <v>148.83000000000001</v>
      </c>
      <c r="V25" s="10">
        <v>10</v>
      </c>
      <c r="W25" s="11">
        <v>148.83000000000001</v>
      </c>
      <c r="X25" s="10">
        <v>0</v>
      </c>
      <c r="Y25" s="10">
        <v>0</v>
      </c>
      <c r="Z25" s="9">
        <f t="shared" si="8"/>
        <v>10</v>
      </c>
      <c r="AA25" s="14">
        <f t="shared" si="9"/>
        <v>125.92</v>
      </c>
      <c r="AB25" s="10">
        <v>10</v>
      </c>
      <c r="AC25" s="11">
        <v>125.92</v>
      </c>
      <c r="AD25" s="10">
        <v>0</v>
      </c>
      <c r="AE25" s="10">
        <v>0</v>
      </c>
    </row>
    <row r="26" spans="1:35" x14ac:dyDescent="0.25">
      <c r="A26" s="6" t="s">
        <v>21</v>
      </c>
      <c r="B26" s="9">
        <f t="shared" si="0"/>
        <v>13</v>
      </c>
      <c r="C26" s="14">
        <f t="shared" si="1"/>
        <v>102.2</v>
      </c>
      <c r="D26" s="10">
        <v>13</v>
      </c>
      <c r="E26" s="11">
        <v>102.2</v>
      </c>
      <c r="F26" s="10">
        <v>0</v>
      </c>
      <c r="G26" s="10">
        <v>0</v>
      </c>
      <c r="H26" s="9">
        <f t="shared" si="2"/>
        <v>10</v>
      </c>
      <c r="I26" s="14">
        <f t="shared" si="3"/>
        <v>109.2</v>
      </c>
      <c r="J26" s="10">
        <v>10</v>
      </c>
      <c r="K26" s="11">
        <v>109.2</v>
      </c>
      <c r="L26" s="10">
        <v>0</v>
      </c>
      <c r="M26" s="10">
        <v>0</v>
      </c>
      <c r="N26" s="9">
        <f t="shared" si="4"/>
        <v>10</v>
      </c>
      <c r="O26" s="14">
        <f t="shared" si="5"/>
        <v>71</v>
      </c>
      <c r="P26" s="10">
        <v>10</v>
      </c>
      <c r="Q26" s="11">
        <v>71</v>
      </c>
      <c r="R26" s="10">
        <v>0</v>
      </c>
      <c r="S26" s="10">
        <v>0</v>
      </c>
      <c r="T26" s="9">
        <f t="shared" si="6"/>
        <v>10</v>
      </c>
      <c r="U26" s="14">
        <f t="shared" si="7"/>
        <v>1017.45</v>
      </c>
      <c r="V26" s="10">
        <v>10</v>
      </c>
      <c r="W26" s="11">
        <v>1017.45</v>
      </c>
      <c r="X26" s="10">
        <v>0</v>
      </c>
      <c r="Y26" s="10">
        <v>0</v>
      </c>
      <c r="Z26" s="9">
        <f t="shared" si="8"/>
        <v>10</v>
      </c>
      <c r="AA26" s="14">
        <f t="shared" si="9"/>
        <v>917.15</v>
      </c>
      <c r="AB26" s="10">
        <v>10</v>
      </c>
      <c r="AC26" s="11">
        <v>917.15</v>
      </c>
      <c r="AD26" s="10">
        <v>0</v>
      </c>
      <c r="AE26" s="10">
        <v>0</v>
      </c>
    </row>
    <row r="27" spans="1:35" x14ac:dyDescent="0.25">
      <c r="A27" s="6" t="s">
        <v>22</v>
      </c>
      <c r="B27" s="9">
        <f t="shared" si="0"/>
        <v>1</v>
      </c>
      <c r="C27" s="14">
        <f t="shared" si="1"/>
        <v>15.6</v>
      </c>
      <c r="D27" s="10">
        <v>1</v>
      </c>
      <c r="E27" s="11">
        <v>15.6</v>
      </c>
      <c r="F27" s="10">
        <v>0</v>
      </c>
      <c r="G27" s="10">
        <v>0</v>
      </c>
      <c r="H27" s="9">
        <f t="shared" si="2"/>
        <v>1</v>
      </c>
      <c r="I27" s="14">
        <f t="shared" si="3"/>
        <v>14.5</v>
      </c>
      <c r="J27" s="10">
        <v>1</v>
      </c>
      <c r="K27" s="11">
        <v>14.5</v>
      </c>
      <c r="L27" s="10">
        <v>0</v>
      </c>
      <c r="M27" s="10">
        <v>0</v>
      </c>
      <c r="N27" s="9">
        <f t="shared" si="4"/>
        <v>1</v>
      </c>
      <c r="O27" s="14">
        <f t="shared" si="5"/>
        <v>15</v>
      </c>
      <c r="P27" s="10">
        <v>1</v>
      </c>
      <c r="Q27" s="10">
        <v>15</v>
      </c>
      <c r="R27" s="10">
        <v>0</v>
      </c>
      <c r="S27" s="10">
        <v>0</v>
      </c>
      <c r="T27" s="9">
        <f t="shared" si="6"/>
        <v>0</v>
      </c>
      <c r="U27" s="14">
        <f t="shared" si="7"/>
        <v>0</v>
      </c>
      <c r="V27" s="10">
        <v>0</v>
      </c>
      <c r="W27" s="10">
        <v>0</v>
      </c>
      <c r="X27" s="10">
        <v>0</v>
      </c>
      <c r="Y27" s="10">
        <v>0</v>
      </c>
      <c r="Z27" s="9">
        <f t="shared" si="8"/>
        <v>2</v>
      </c>
      <c r="AA27" s="14">
        <f t="shared" si="9"/>
        <v>3.39</v>
      </c>
      <c r="AB27" s="10">
        <v>2</v>
      </c>
      <c r="AC27" s="11">
        <v>3.39</v>
      </c>
      <c r="AD27" s="10">
        <v>0</v>
      </c>
      <c r="AE27" s="10">
        <v>0</v>
      </c>
    </row>
    <row r="28" spans="1:35" x14ac:dyDescent="0.25">
      <c r="A28" s="7" t="s">
        <v>23</v>
      </c>
      <c r="B28" s="12">
        <f>SUM(B6:B27)</f>
        <v>64</v>
      </c>
      <c r="C28" s="13">
        <f t="shared" ref="C28" si="10">SUM(C6:C27)</f>
        <v>3473.3399999999997</v>
      </c>
      <c r="D28" s="9">
        <f t="shared" ref="D28" si="11">SUM(D6:D27)</f>
        <v>64</v>
      </c>
      <c r="E28" s="14">
        <f t="shared" ref="E28" si="12">SUM(E6:E27)</f>
        <v>3473.3399999999997</v>
      </c>
      <c r="F28" s="9">
        <f t="shared" ref="F28" si="13">SUM(F6:F27)</f>
        <v>0</v>
      </c>
      <c r="G28" s="9">
        <f t="shared" ref="G28" si="14">SUM(G6:G27)</f>
        <v>0</v>
      </c>
      <c r="H28" s="12">
        <f>SUM(H6:H27)</f>
        <v>103</v>
      </c>
      <c r="I28" s="13">
        <f t="shared" ref="I28" si="15">SUM(I6:I27)</f>
        <v>3465</v>
      </c>
      <c r="J28" s="9">
        <f t="shared" ref="J28" si="16">SUM(J6:J27)</f>
        <v>103</v>
      </c>
      <c r="K28" s="14">
        <f t="shared" ref="K28" si="17">SUM(K6:K27)</f>
        <v>3465</v>
      </c>
      <c r="L28" s="9">
        <f t="shared" ref="L28" si="18">SUM(L6:L27)</f>
        <v>0</v>
      </c>
      <c r="M28" s="9">
        <f t="shared" ref="M28" si="19">SUM(M6:M27)</f>
        <v>0</v>
      </c>
      <c r="N28" s="12">
        <f>SUM(N6:N27)</f>
        <v>100</v>
      </c>
      <c r="O28" s="13">
        <f t="shared" ref="O28" si="20">SUM(O6:O27)</f>
        <v>3144</v>
      </c>
      <c r="P28" s="9">
        <f t="shared" ref="P28" si="21">SUM(P6:P27)</f>
        <v>100</v>
      </c>
      <c r="Q28" s="14">
        <f t="shared" ref="Q28" si="22">SUM(Q6:Q27)</f>
        <v>3144</v>
      </c>
      <c r="R28" s="9">
        <f t="shared" ref="R28" si="23">SUM(R6:R27)</f>
        <v>0</v>
      </c>
      <c r="S28" s="9">
        <f t="shared" ref="S28" si="24">SUM(S6:S27)</f>
        <v>0</v>
      </c>
      <c r="T28" s="12">
        <f>SUM(T6:T27)</f>
        <v>102</v>
      </c>
      <c r="U28" s="13">
        <f t="shared" ref="U28" si="25">SUM(U6:U27)</f>
        <v>2778.8500000000004</v>
      </c>
      <c r="V28" s="9">
        <f t="shared" ref="V28" si="26">SUM(V6:V27)</f>
        <v>102</v>
      </c>
      <c r="W28" s="14">
        <f t="shared" ref="W28" si="27">SUM(W6:W27)</f>
        <v>2778.8500000000004</v>
      </c>
      <c r="X28" s="9">
        <f t="shared" ref="X28" si="28">SUM(X6:X27)</f>
        <v>0</v>
      </c>
      <c r="Y28" s="9">
        <f t="shared" ref="Y28" si="29">SUM(Y6:Y27)</f>
        <v>0</v>
      </c>
      <c r="Z28" s="12">
        <f>SUM(Z6:Z27)</f>
        <v>107</v>
      </c>
      <c r="AA28" s="13">
        <f t="shared" ref="AA28:AE28" si="30">SUM(AA6:AA27)</f>
        <v>2522.1</v>
      </c>
      <c r="AB28" s="9">
        <f t="shared" si="30"/>
        <v>107</v>
      </c>
      <c r="AC28" s="14">
        <f t="shared" si="30"/>
        <v>2522.1</v>
      </c>
      <c r="AD28" s="9">
        <f t="shared" si="30"/>
        <v>0</v>
      </c>
      <c r="AE28" s="9">
        <f t="shared" si="30"/>
        <v>0</v>
      </c>
    </row>
  </sheetData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2025-01-10T07:21:43Z</cp:lastPrinted>
  <dcterms:created xsi:type="dcterms:W3CDTF">2024-12-10T07:19:54Z</dcterms:created>
  <dcterms:modified xsi:type="dcterms:W3CDTF">2025-09-22T09:23:10Z</dcterms:modified>
</cp:coreProperties>
</file>