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STATISTIK\aplikasi kominfo\"/>
    </mc:Choice>
  </mc:AlternateContent>
  <xr:revisionPtr revIDLastSave="0" documentId="8_{AF0101C7-0067-47A7-A7E0-A1EE485354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idaya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G27" i="3" l="1"/>
  <c r="F27" i="3"/>
  <c r="E27" i="3"/>
  <c r="D27" i="3"/>
  <c r="C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27" i="3" l="1"/>
  <c r="M5" i="3" l="1"/>
  <c r="L27" i="3"/>
  <c r="K27" i="3"/>
  <c r="J27" i="3"/>
  <c r="I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AA27" i="3"/>
  <c r="AB27" i="3"/>
  <c r="AC27" i="3"/>
  <c r="U27" i="3"/>
  <c r="T27" i="3"/>
  <c r="S27" i="3"/>
  <c r="R27" i="3"/>
  <c r="Q27" i="3"/>
  <c r="P27" i="3"/>
  <c r="O27" i="3"/>
  <c r="N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AD27" i="3"/>
  <c r="Z27" i="3"/>
  <c r="Y27" i="3"/>
  <c r="X27" i="3"/>
  <c r="W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L27" i="3"/>
  <c r="AK27" i="3"/>
  <c r="AJ27" i="3"/>
  <c r="AI27" i="3"/>
  <c r="AH27" i="3"/>
  <c r="AG27" i="3"/>
  <c r="AF27" i="3"/>
  <c r="AM27" i="3"/>
  <c r="M27" i="3" l="1"/>
  <c r="V27" i="3"/>
  <c r="AE27" i="3"/>
  <c r="AN6" i="3" l="1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5" i="3" l="1"/>
  <c r="AN27" i="3" s="1"/>
</calcChain>
</file>

<file path=xl/sharedStrings.xml><?xml version="1.0" encoding="utf-8"?>
<sst xmlns="http://schemas.openxmlformats.org/spreadsheetml/2006/main" count="75" uniqueCount="48">
  <si>
    <t>Kecamatan</t>
  </si>
  <si>
    <t>Jumlah</t>
  </si>
  <si>
    <t>Gunung Meriah</t>
  </si>
  <si>
    <t>S.T.M Hulu</t>
  </si>
  <si>
    <t>Sibolangit</t>
  </si>
  <si>
    <t>Kutalimbaru</t>
  </si>
  <si>
    <t>Pancur Batu</t>
  </si>
  <si>
    <t>Namo Rambe</t>
  </si>
  <si>
    <t>Biru-Biru</t>
  </si>
  <si>
    <t>S.T.M Hilir</t>
  </si>
  <si>
    <t>Bangun Purba</t>
  </si>
  <si>
    <t>Galang</t>
  </si>
  <si>
    <t>Tanjung Morawa</t>
  </si>
  <si>
    <t>Patumbak</t>
  </si>
  <si>
    <t>Deli Tua</t>
  </si>
  <si>
    <t>Sunggal</t>
  </si>
  <si>
    <t>Hamparan Perak</t>
  </si>
  <si>
    <t>Labuhan Deli</t>
  </si>
  <si>
    <t>Percut Sei Tuan</t>
  </si>
  <si>
    <t>Batang Kuis</t>
  </si>
  <si>
    <t>Pantai Labu</t>
  </si>
  <si>
    <t>Beringin</t>
  </si>
  <si>
    <t>Lubuk Pakam</t>
  </si>
  <si>
    <t>Pagar Merbau</t>
  </si>
  <si>
    <t>Budidaya Air Tawar</t>
  </si>
  <si>
    <t>Keramba Jaring Apung (KJA)</t>
  </si>
  <si>
    <t>Keramba Jaring Tancap (KJT)</t>
  </si>
  <si>
    <t>Kolam Air Tenang</t>
  </si>
  <si>
    <t>Budidaya Air Payau</t>
  </si>
  <si>
    <t>Tambak Sederhana</t>
  </si>
  <si>
    <t>Tambak Semi Intensif</t>
  </si>
  <si>
    <t>Tambak Intensif</t>
  </si>
  <si>
    <t>Budidaya Air Laut</t>
  </si>
  <si>
    <t>Mina Padi</t>
  </si>
  <si>
    <t>Tahun 2024</t>
  </si>
  <si>
    <t>Tahun 2023</t>
  </si>
  <si>
    <t>Tahun 2022</t>
  </si>
  <si>
    <t>Tahun 2021</t>
  </si>
  <si>
    <t>Budidaya laut</t>
  </si>
  <si>
    <t>Kolam</t>
  </si>
  <si>
    <t>Keramba</t>
  </si>
  <si>
    <t>Jaring Apung</t>
  </si>
  <si>
    <t>Sawah</t>
  </si>
  <si>
    <t>Tahun 2020</t>
  </si>
  <si>
    <t xml:space="preserve">Luas Areal Budidaya  Perikanan dan Perairan di Kabupaten Deli Serdang (Ha)                                                  </t>
  </si>
  <si>
    <t>Total Luas Areal</t>
  </si>
  <si>
    <t>Budidaya Tambak</t>
  </si>
  <si>
    <t>Budidaya Perairan 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</si>
</sst>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1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top"/>
    </xf>
    <xf numFmtId="1" fontId="0" fillId="0" borderId="0" xfId="0" applyNumberFormat="1" applyAlignment="1">
      <alignment horizontal="center" vertical="top"/>
    </xf>
    <xf numFmtId="1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left" vertical="center" wrapText="1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7" fillId="0" borderId="0" xfId="1" quotePrefix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top"/>
    </xf>
    <xf numFmtId="2" fontId="0" fillId="0" borderId="0" xfId="0" applyNumberFormat="1" applyAlignment="1">
      <alignment horizontal="center" vertical="center"/>
    </xf>
    <xf numFmtId="4" fontId="5" fillId="0" borderId="0" xfId="1" quotePrefix="1" applyNumberFormat="1" applyFont="1" applyFill="1" applyBorder="1" applyAlignment="1">
      <alignment horizontal="right" vertical="center"/>
    </xf>
    <xf numFmtId="4" fontId="7" fillId="0" borderId="0" xfId="1" quotePrefix="1" applyNumberFormat="1" applyFont="1" applyFill="1" applyBorder="1" applyAlignment="1">
      <alignment horizontal="right" vertical="center"/>
    </xf>
    <xf numFmtId="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</cellXfs>
  <cellStyles count="3">
    <cellStyle name="Comma [0]" xfId="1" builtinId="6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9"/>
  <sheetViews>
    <sheetView tabSelected="1" workbookViewId="0">
      <selection activeCell="AM31" sqref="AM31"/>
    </sheetView>
  </sheetViews>
  <sheetFormatPr defaultRowHeight="15" x14ac:dyDescent="0.25"/>
  <cols>
    <col min="1" max="1" width="17.140625" style="1" customWidth="1"/>
    <col min="2" max="2" width="13.140625" style="1" bestFit="1" customWidth="1"/>
    <col min="3" max="3" width="16.5703125" style="1" bestFit="1" customWidth="1"/>
    <col min="4" max="4" width="8.140625" style="1" bestFit="1" customWidth="1"/>
    <col min="5" max="5" width="8.85546875" style="1" bestFit="1" customWidth="1"/>
    <col min="6" max="6" width="12.28515625" style="1" bestFit="1" customWidth="1"/>
    <col min="7" max="7" width="6.7109375" style="1" bestFit="1" customWidth="1"/>
    <col min="8" max="8" width="15" style="1" bestFit="1" customWidth="1"/>
    <col min="9" max="9" width="13.140625" style="1" bestFit="1" customWidth="1"/>
    <col min="10" max="10" width="18.140625" style="1" bestFit="1" customWidth="1"/>
    <col min="11" max="11" width="23.42578125" style="1" customWidth="1"/>
    <col min="12" max="12" width="16.42578125" style="1" bestFit="1" customWidth="1"/>
    <col min="13" max="13" width="15" style="1" bestFit="1" customWidth="1"/>
    <col min="14" max="15" width="25.7109375" style="1" customWidth="1"/>
    <col min="16" max="16" width="16.5703125" style="1" bestFit="1" customWidth="1"/>
    <col min="17" max="17" width="10.140625" style="1" customWidth="1"/>
    <col min="18" max="18" width="18.140625" style="1" bestFit="1" customWidth="1"/>
    <col min="19" max="19" width="20.28515625" style="1" bestFit="1" customWidth="1"/>
    <col min="20" max="20" width="15.28515625" style="1" bestFit="1" customWidth="1"/>
    <col min="21" max="21" width="16.42578125" style="1" bestFit="1" customWidth="1"/>
    <col min="22" max="22" width="15" style="1" bestFit="1" customWidth="1"/>
    <col min="23" max="24" width="25.42578125" style="1" customWidth="1"/>
    <col min="25" max="25" width="16.42578125" style="1" customWidth="1"/>
    <col min="26" max="26" width="10.140625" style="1" customWidth="1"/>
    <col min="27" max="27" width="18" style="1" customWidth="1"/>
    <col min="28" max="28" width="19.85546875" style="1" customWidth="1"/>
    <col min="29" max="29" width="15" style="1" customWidth="1"/>
    <col min="30" max="30" width="16.28515625" style="1" customWidth="1"/>
    <col min="31" max="31" width="15" style="1" bestFit="1" customWidth="1"/>
    <col min="32" max="33" width="25.5703125" style="1" customWidth="1"/>
    <col min="34" max="34" width="17" style="1" customWidth="1"/>
    <col min="35" max="35" width="9.85546875" style="1" customWidth="1"/>
    <col min="36" max="36" width="17.7109375" style="1" customWidth="1"/>
    <col min="37" max="37" width="20.28515625" style="1" bestFit="1" customWidth="1"/>
    <col min="38" max="38" width="15.85546875" style="1" customWidth="1"/>
    <col min="39" max="39" width="16.7109375" style="1" customWidth="1"/>
    <col min="40" max="40" width="15" style="1" bestFit="1" customWidth="1"/>
    <col min="41" max="16384" width="9.140625" style="1"/>
  </cols>
  <sheetData>
    <row r="1" spans="1:40" s="4" customFormat="1" ht="22.5" customHeight="1" x14ac:dyDescent="0.25">
      <c r="A1" s="12" t="s">
        <v>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s="4" customFormat="1" ht="16.5" customHeight="1" x14ac:dyDescent="0.25">
      <c r="A2" s="6" t="s">
        <v>0</v>
      </c>
      <c r="B2" s="5" t="s">
        <v>43</v>
      </c>
      <c r="C2" s="11"/>
      <c r="D2" s="11"/>
      <c r="E2" s="11"/>
      <c r="F2" s="11"/>
      <c r="G2" s="11"/>
      <c r="H2" s="11"/>
      <c r="I2" s="5" t="s">
        <v>37</v>
      </c>
      <c r="J2" s="11"/>
      <c r="K2" s="11"/>
      <c r="L2" s="11"/>
      <c r="M2" s="11"/>
      <c r="N2" s="5" t="s">
        <v>36</v>
      </c>
      <c r="O2" s="11"/>
      <c r="P2" s="11"/>
      <c r="Q2" s="11"/>
      <c r="R2" s="11"/>
      <c r="S2" s="11"/>
      <c r="T2" s="11"/>
      <c r="U2" s="11"/>
      <c r="V2" s="11"/>
      <c r="W2" s="5" t="s">
        <v>35</v>
      </c>
      <c r="X2" s="11"/>
      <c r="Y2" s="11"/>
      <c r="Z2" s="11"/>
      <c r="AA2" s="11"/>
      <c r="AB2" s="11"/>
      <c r="AC2" s="11"/>
      <c r="AD2" s="11"/>
      <c r="AE2" s="11"/>
      <c r="AF2" s="5" t="s">
        <v>34</v>
      </c>
      <c r="AG2" s="11"/>
      <c r="AH2" s="11"/>
      <c r="AI2" s="11"/>
      <c r="AJ2" s="11"/>
      <c r="AK2" s="11"/>
      <c r="AL2" s="11"/>
      <c r="AM2" s="11"/>
      <c r="AN2" s="11"/>
    </row>
    <row r="3" spans="1:40" ht="15" customHeight="1" x14ac:dyDescent="0.25">
      <c r="A3" s="6"/>
      <c r="B3" s="5" t="s">
        <v>38</v>
      </c>
      <c r="C3" s="6" t="s">
        <v>46</v>
      </c>
      <c r="D3" s="6" t="s">
        <v>39</v>
      </c>
      <c r="E3" s="6" t="s">
        <v>40</v>
      </c>
      <c r="F3" s="5" t="s">
        <v>41</v>
      </c>
      <c r="G3" s="5" t="s">
        <v>42</v>
      </c>
      <c r="H3" s="5" t="s">
        <v>45</v>
      </c>
      <c r="I3" s="5" t="s">
        <v>38</v>
      </c>
      <c r="J3" s="6" t="s">
        <v>24</v>
      </c>
      <c r="K3" s="6" t="s">
        <v>47</v>
      </c>
      <c r="L3" s="6" t="s">
        <v>32</v>
      </c>
      <c r="M3" s="5" t="s">
        <v>45</v>
      </c>
      <c r="N3" s="5" t="s">
        <v>24</v>
      </c>
      <c r="O3" s="6"/>
      <c r="P3" s="6"/>
      <c r="Q3" s="6"/>
      <c r="R3" s="5" t="s">
        <v>28</v>
      </c>
      <c r="S3" s="5"/>
      <c r="T3" s="5"/>
      <c r="U3" s="5" t="s">
        <v>32</v>
      </c>
      <c r="V3" s="5" t="s">
        <v>45</v>
      </c>
      <c r="W3" s="5" t="s">
        <v>24</v>
      </c>
      <c r="X3" s="6"/>
      <c r="Y3" s="6"/>
      <c r="Z3" s="6"/>
      <c r="AA3" s="5" t="s">
        <v>28</v>
      </c>
      <c r="AB3" s="5"/>
      <c r="AC3" s="5"/>
      <c r="AD3" s="5" t="s">
        <v>32</v>
      </c>
      <c r="AE3" s="5" t="s">
        <v>45</v>
      </c>
      <c r="AF3" s="5" t="s">
        <v>24</v>
      </c>
      <c r="AG3" s="6"/>
      <c r="AH3" s="6"/>
      <c r="AI3" s="6"/>
      <c r="AJ3" s="5" t="s">
        <v>28</v>
      </c>
      <c r="AK3" s="5"/>
      <c r="AL3" s="5"/>
      <c r="AM3" s="5" t="s">
        <v>32</v>
      </c>
      <c r="AN3" s="5" t="s">
        <v>45</v>
      </c>
    </row>
    <row r="4" spans="1:40" x14ac:dyDescent="0.25">
      <c r="A4" s="10"/>
      <c r="B4" s="5"/>
      <c r="C4" s="5"/>
      <c r="D4" s="2"/>
      <c r="E4" s="5"/>
      <c r="F4" s="5"/>
      <c r="G4" s="5"/>
      <c r="H4" s="5"/>
      <c r="I4" s="5"/>
      <c r="J4" s="5"/>
      <c r="K4" s="2"/>
      <c r="L4" s="5"/>
      <c r="M4" s="5"/>
      <c r="N4" s="5" t="s">
        <v>25</v>
      </c>
      <c r="O4" s="5" t="s">
        <v>26</v>
      </c>
      <c r="P4" s="2" t="s">
        <v>27</v>
      </c>
      <c r="Q4" s="5" t="s">
        <v>33</v>
      </c>
      <c r="R4" s="5" t="s">
        <v>29</v>
      </c>
      <c r="S4" s="5" t="s">
        <v>30</v>
      </c>
      <c r="T4" s="5" t="s">
        <v>31</v>
      </c>
      <c r="U4" s="5"/>
      <c r="V4" s="5"/>
      <c r="W4" s="5" t="s">
        <v>25</v>
      </c>
      <c r="X4" s="5" t="s">
        <v>26</v>
      </c>
      <c r="Y4" s="2" t="s">
        <v>27</v>
      </c>
      <c r="Z4" s="5" t="s">
        <v>33</v>
      </c>
      <c r="AA4" s="5" t="s">
        <v>29</v>
      </c>
      <c r="AB4" s="5" t="s">
        <v>30</v>
      </c>
      <c r="AC4" s="5" t="s">
        <v>31</v>
      </c>
      <c r="AD4" s="5"/>
      <c r="AE4" s="5"/>
      <c r="AF4" s="5" t="s">
        <v>25</v>
      </c>
      <c r="AG4" s="5" t="s">
        <v>26</v>
      </c>
      <c r="AH4" s="2" t="s">
        <v>27</v>
      </c>
      <c r="AI4" s="5" t="s">
        <v>33</v>
      </c>
      <c r="AJ4" s="5" t="s">
        <v>29</v>
      </c>
      <c r="AK4" s="5" t="s">
        <v>30</v>
      </c>
      <c r="AL4" s="5" t="s">
        <v>31</v>
      </c>
      <c r="AM4" s="5"/>
      <c r="AN4" s="5"/>
    </row>
    <row r="5" spans="1:40" x14ac:dyDescent="0.25">
      <c r="A5" s="10" t="s">
        <v>2</v>
      </c>
      <c r="B5" s="7">
        <v>0</v>
      </c>
      <c r="C5" s="7">
        <v>0</v>
      </c>
      <c r="D5" s="16">
        <v>24.78</v>
      </c>
      <c r="E5" s="7">
        <v>0</v>
      </c>
      <c r="F5" s="7">
        <v>0</v>
      </c>
      <c r="G5" s="7">
        <v>0</v>
      </c>
      <c r="H5" s="18">
        <f t="shared" ref="H5:H26" si="0">SUM(B5:G5)</f>
        <v>24.78</v>
      </c>
      <c r="I5" s="7">
        <v>0</v>
      </c>
      <c r="J5" s="16">
        <v>24.66</v>
      </c>
      <c r="K5" s="8">
        <v>0</v>
      </c>
      <c r="L5" s="8">
        <v>0</v>
      </c>
      <c r="M5" s="18">
        <f t="shared" ref="M5:M26" si="1">SUM(I5:L5)</f>
        <v>24.66</v>
      </c>
      <c r="N5" s="7">
        <v>0</v>
      </c>
      <c r="O5" s="8">
        <v>0</v>
      </c>
      <c r="P5" s="16">
        <v>24.656199999999998</v>
      </c>
      <c r="Q5" s="7">
        <v>0</v>
      </c>
      <c r="R5" s="8">
        <v>0</v>
      </c>
      <c r="S5" s="8">
        <v>0</v>
      </c>
      <c r="T5" s="8">
        <v>0</v>
      </c>
      <c r="U5" s="8">
        <v>0</v>
      </c>
      <c r="V5" s="18">
        <f t="shared" ref="V5:V26" si="2">SUM(N5:U5)</f>
        <v>24.656199999999998</v>
      </c>
      <c r="W5" s="7">
        <v>0</v>
      </c>
      <c r="X5" s="8">
        <v>0</v>
      </c>
      <c r="Y5" s="16">
        <v>15.33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18">
        <f>SUM(W5:AD5)</f>
        <v>15.33</v>
      </c>
      <c r="AF5" s="7">
        <v>0</v>
      </c>
      <c r="AG5" s="8">
        <v>0</v>
      </c>
      <c r="AH5" s="16">
        <v>15.33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18">
        <f>SUM(AF5:AM5)</f>
        <v>15.33</v>
      </c>
    </row>
    <row r="6" spans="1:40" x14ac:dyDescent="0.25">
      <c r="A6" s="10" t="s">
        <v>3</v>
      </c>
      <c r="B6" s="7">
        <v>0</v>
      </c>
      <c r="C6" s="7">
        <v>0</v>
      </c>
      <c r="D6" s="16">
        <v>43.11</v>
      </c>
      <c r="E6" s="7">
        <v>0</v>
      </c>
      <c r="F6" s="7">
        <v>0</v>
      </c>
      <c r="G6" s="7">
        <v>0</v>
      </c>
      <c r="H6" s="18">
        <f t="shared" si="0"/>
        <v>43.11</v>
      </c>
      <c r="I6" s="7">
        <v>0</v>
      </c>
      <c r="J6" s="16">
        <v>43.11</v>
      </c>
      <c r="K6" s="8">
        <v>0</v>
      </c>
      <c r="L6" s="8">
        <v>0</v>
      </c>
      <c r="M6" s="18">
        <f t="shared" si="1"/>
        <v>43.11</v>
      </c>
      <c r="N6" s="7">
        <v>0</v>
      </c>
      <c r="O6" s="8">
        <v>0</v>
      </c>
      <c r="P6" s="16">
        <v>42.719099999999997</v>
      </c>
      <c r="Q6" s="7">
        <v>0</v>
      </c>
      <c r="R6" s="8">
        <v>0</v>
      </c>
      <c r="S6" s="8">
        <v>0</v>
      </c>
      <c r="T6" s="8">
        <v>0</v>
      </c>
      <c r="U6" s="8">
        <v>0</v>
      </c>
      <c r="V6" s="18">
        <f t="shared" si="2"/>
        <v>42.719099999999997</v>
      </c>
      <c r="W6" s="7">
        <v>0</v>
      </c>
      <c r="X6" s="8">
        <v>0</v>
      </c>
      <c r="Y6" s="16">
        <v>47.89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18">
        <f t="shared" ref="AE6:AE26" si="3">SUM(W6:AD6)</f>
        <v>47.89</v>
      </c>
      <c r="AF6" s="7">
        <v>0</v>
      </c>
      <c r="AG6" s="8">
        <v>0</v>
      </c>
      <c r="AH6" s="16">
        <v>47.89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18">
        <f t="shared" ref="AN6:AN26" si="4">SUM(AF6:AM6)</f>
        <v>47.89</v>
      </c>
    </row>
    <row r="7" spans="1:40" x14ac:dyDescent="0.25">
      <c r="A7" s="10" t="s">
        <v>4</v>
      </c>
      <c r="B7" s="7">
        <v>0</v>
      </c>
      <c r="C7" s="7">
        <v>0</v>
      </c>
      <c r="D7" s="16">
        <v>27.7</v>
      </c>
      <c r="E7" s="7">
        <v>0</v>
      </c>
      <c r="F7" s="7">
        <v>0</v>
      </c>
      <c r="G7" s="7">
        <v>0</v>
      </c>
      <c r="H7" s="18">
        <f t="shared" si="0"/>
        <v>27.7</v>
      </c>
      <c r="I7" s="7">
        <v>0</v>
      </c>
      <c r="J7" s="16">
        <v>26.51</v>
      </c>
      <c r="K7" s="8">
        <v>0</v>
      </c>
      <c r="L7" s="8">
        <v>0</v>
      </c>
      <c r="M7" s="18">
        <f t="shared" si="1"/>
        <v>26.51</v>
      </c>
      <c r="N7" s="7">
        <v>0</v>
      </c>
      <c r="O7" s="8">
        <v>0</v>
      </c>
      <c r="P7" s="16">
        <v>26.507999999999999</v>
      </c>
      <c r="Q7" s="7">
        <v>0</v>
      </c>
      <c r="R7" s="8">
        <v>0</v>
      </c>
      <c r="S7" s="8">
        <v>0</v>
      </c>
      <c r="T7" s="8">
        <v>0</v>
      </c>
      <c r="U7" s="8">
        <v>0</v>
      </c>
      <c r="V7" s="18">
        <f t="shared" si="2"/>
        <v>26.507999999999999</v>
      </c>
      <c r="W7" s="7">
        <v>0</v>
      </c>
      <c r="X7" s="8">
        <v>0</v>
      </c>
      <c r="Y7" s="16">
        <v>21.35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18">
        <f t="shared" si="3"/>
        <v>21.35</v>
      </c>
      <c r="AF7" s="7">
        <v>0</v>
      </c>
      <c r="AG7" s="8">
        <v>0</v>
      </c>
      <c r="AH7" s="16">
        <v>21.35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18">
        <f t="shared" si="4"/>
        <v>21.35</v>
      </c>
    </row>
    <row r="8" spans="1:40" x14ac:dyDescent="0.25">
      <c r="A8" s="10" t="s">
        <v>5</v>
      </c>
      <c r="B8" s="7">
        <v>0</v>
      </c>
      <c r="C8" s="7">
        <v>0</v>
      </c>
      <c r="D8" s="16">
        <v>17.97</v>
      </c>
      <c r="E8" s="7">
        <v>0</v>
      </c>
      <c r="F8" s="7">
        <v>0</v>
      </c>
      <c r="G8" s="7">
        <v>0</v>
      </c>
      <c r="H8" s="18">
        <f t="shared" si="0"/>
        <v>17.97</v>
      </c>
      <c r="I8" s="7">
        <v>0</v>
      </c>
      <c r="J8" s="16">
        <v>25.17</v>
      </c>
      <c r="K8" s="8">
        <v>0</v>
      </c>
      <c r="L8" s="8">
        <v>0</v>
      </c>
      <c r="M8" s="18">
        <f t="shared" si="1"/>
        <v>25.17</v>
      </c>
      <c r="N8" s="7">
        <v>0</v>
      </c>
      <c r="O8" s="8">
        <v>0</v>
      </c>
      <c r="P8" s="16">
        <v>24.287099999999999</v>
      </c>
      <c r="Q8" s="7">
        <v>0</v>
      </c>
      <c r="R8" s="8">
        <v>0</v>
      </c>
      <c r="S8" s="8">
        <v>0</v>
      </c>
      <c r="T8" s="8">
        <v>0</v>
      </c>
      <c r="U8" s="8">
        <v>0</v>
      </c>
      <c r="V8" s="18">
        <f t="shared" si="2"/>
        <v>24.287099999999999</v>
      </c>
      <c r="W8" s="7">
        <v>0</v>
      </c>
      <c r="X8" s="8">
        <v>0</v>
      </c>
      <c r="Y8" s="16">
        <v>24.75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18">
        <f t="shared" si="3"/>
        <v>24.75</v>
      </c>
      <c r="AF8" s="7">
        <v>0</v>
      </c>
      <c r="AG8" s="8">
        <v>0</v>
      </c>
      <c r="AH8" s="16">
        <v>24.74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18">
        <f t="shared" si="4"/>
        <v>24.74</v>
      </c>
    </row>
    <row r="9" spans="1:40" x14ac:dyDescent="0.25">
      <c r="A9" s="10" t="s">
        <v>6</v>
      </c>
      <c r="B9" s="7">
        <v>0</v>
      </c>
      <c r="C9" s="7">
        <v>0</v>
      </c>
      <c r="D9" s="16">
        <v>19.95</v>
      </c>
      <c r="E9" s="7">
        <v>0</v>
      </c>
      <c r="F9" s="7">
        <v>0</v>
      </c>
      <c r="G9" s="7">
        <v>0</v>
      </c>
      <c r="H9" s="18">
        <f t="shared" si="0"/>
        <v>19.95</v>
      </c>
      <c r="I9" s="7">
        <v>0</v>
      </c>
      <c r="J9" s="16">
        <v>24.15</v>
      </c>
      <c r="K9" s="8">
        <v>0</v>
      </c>
      <c r="L9" s="8">
        <v>0</v>
      </c>
      <c r="M9" s="18">
        <f t="shared" si="1"/>
        <v>24.15</v>
      </c>
      <c r="N9" s="7">
        <v>0</v>
      </c>
      <c r="O9" s="8">
        <v>0</v>
      </c>
      <c r="P9" s="16">
        <v>15.790100000000001</v>
      </c>
      <c r="Q9" s="7">
        <v>0</v>
      </c>
      <c r="R9" s="8">
        <v>0</v>
      </c>
      <c r="S9" s="8">
        <v>0</v>
      </c>
      <c r="T9" s="8">
        <v>0</v>
      </c>
      <c r="U9" s="8">
        <v>0</v>
      </c>
      <c r="V9" s="18">
        <f t="shared" si="2"/>
        <v>15.790100000000001</v>
      </c>
      <c r="W9" s="7">
        <v>0</v>
      </c>
      <c r="X9" s="8">
        <v>0</v>
      </c>
      <c r="Y9" s="16">
        <v>14.67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18">
        <f t="shared" si="3"/>
        <v>14.67</v>
      </c>
      <c r="AF9" s="7">
        <v>0</v>
      </c>
      <c r="AG9" s="8">
        <v>0</v>
      </c>
      <c r="AH9" s="16">
        <v>14.67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18">
        <f t="shared" si="4"/>
        <v>14.67</v>
      </c>
    </row>
    <row r="10" spans="1:40" x14ac:dyDescent="0.25">
      <c r="A10" s="10" t="s">
        <v>7</v>
      </c>
      <c r="B10" s="7">
        <v>0</v>
      </c>
      <c r="C10" s="7">
        <v>0</v>
      </c>
      <c r="D10" s="16">
        <v>134.08000000000001</v>
      </c>
      <c r="E10" s="7">
        <v>0</v>
      </c>
      <c r="F10" s="7">
        <v>0</v>
      </c>
      <c r="G10" s="7">
        <v>0</v>
      </c>
      <c r="H10" s="18">
        <f t="shared" si="0"/>
        <v>134.08000000000001</v>
      </c>
      <c r="I10" s="7">
        <v>0</v>
      </c>
      <c r="J10" s="16">
        <v>154.77000000000001</v>
      </c>
      <c r="K10" s="8">
        <v>0</v>
      </c>
      <c r="L10" s="8">
        <v>0</v>
      </c>
      <c r="M10" s="18">
        <f t="shared" si="1"/>
        <v>154.77000000000001</v>
      </c>
      <c r="N10" s="7">
        <v>0</v>
      </c>
      <c r="O10" s="8">
        <v>0</v>
      </c>
      <c r="P10" s="16">
        <v>152.7689</v>
      </c>
      <c r="Q10" s="7">
        <v>0</v>
      </c>
      <c r="R10" s="8">
        <v>0</v>
      </c>
      <c r="S10" s="8">
        <v>0</v>
      </c>
      <c r="T10" s="8">
        <v>0</v>
      </c>
      <c r="U10" s="8">
        <v>0</v>
      </c>
      <c r="V10" s="18">
        <f t="shared" si="2"/>
        <v>152.7689</v>
      </c>
      <c r="W10" s="7">
        <v>0</v>
      </c>
      <c r="X10" s="8">
        <v>0</v>
      </c>
      <c r="Y10" s="16">
        <v>154.12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18">
        <f t="shared" si="3"/>
        <v>154.12</v>
      </c>
      <c r="AF10" s="7">
        <v>0</v>
      </c>
      <c r="AG10" s="8">
        <v>0</v>
      </c>
      <c r="AH10" s="16">
        <v>154.11000000000001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18">
        <f t="shared" si="4"/>
        <v>154.11000000000001</v>
      </c>
    </row>
    <row r="11" spans="1:40" x14ac:dyDescent="0.25">
      <c r="A11" s="10" t="s">
        <v>8</v>
      </c>
      <c r="B11" s="7">
        <v>0</v>
      </c>
      <c r="C11" s="7">
        <v>0</v>
      </c>
      <c r="D11" s="16">
        <v>429.03</v>
      </c>
      <c r="E11" s="7">
        <v>0</v>
      </c>
      <c r="F11" s="7">
        <v>0</v>
      </c>
      <c r="G11" s="7">
        <v>0</v>
      </c>
      <c r="H11" s="18">
        <f t="shared" si="0"/>
        <v>429.03</v>
      </c>
      <c r="I11" s="7">
        <v>0</v>
      </c>
      <c r="J11" s="16">
        <v>401.79</v>
      </c>
      <c r="K11" s="8">
        <v>0</v>
      </c>
      <c r="L11" s="8">
        <v>0</v>
      </c>
      <c r="M11" s="18">
        <f t="shared" si="1"/>
        <v>401.79</v>
      </c>
      <c r="N11" s="7">
        <v>0</v>
      </c>
      <c r="O11" s="8">
        <v>0</v>
      </c>
      <c r="P11" s="16">
        <v>390.65820000000002</v>
      </c>
      <c r="Q11" s="7">
        <v>0</v>
      </c>
      <c r="R11" s="8">
        <v>0</v>
      </c>
      <c r="S11" s="8">
        <v>0</v>
      </c>
      <c r="T11" s="8">
        <v>0</v>
      </c>
      <c r="U11" s="8">
        <v>0</v>
      </c>
      <c r="V11" s="18">
        <f t="shared" si="2"/>
        <v>390.65820000000002</v>
      </c>
      <c r="W11" s="7">
        <v>0</v>
      </c>
      <c r="X11" s="8">
        <v>0</v>
      </c>
      <c r="Y11" s="16">
        <v>217.16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18">
        <f t="shared" si="3"/>
        <v>217.16</v>
      </c>
      <c r="AF11" s="7">
        <v>0</v>
      </c>
      <c r="AG11" s="8">
        <v>0</v>
      </c>
      <c r="AH11" s="16">
        <v>217.17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18">
        <f t="shared" si="4"/>
        <v>217.17</v>
      </c>
    </row>
    <row r="12" spans="1:40" x14ac:dyDescent="0.25">
      <c r="A12" s="10" t="s">
        <v>9</v>
      </c>
      <c r="B12" s="7">
        <v>0</v>
      </c>
      <c r="C12" s="7">
        <v>0</v>
      </c>
      <c r="D12" s="16">
        <v>317.87</v>
      </c>
      <c r="E12" s="7">
        <v>0</v>
      </c>
      <c r="F12" s="7">
        <v>0</v>
      </c>
      <c r="G12" s="7">
        <v>0</v>
      </c>
      <c r="H12" s="18">
        <f t="shared" si="0"/>
        <v>317.87</v>
      </c>
      <c r="I12" s="7">
        <v>0</v>
      </c>
      <c r="J12" s="16">
        <v>318.73</v>
      </c>
      <c r="K12" s="16">
        <v>5.8499999999999993E-3</v>
      </c>
      <c r="L12" s="8">
        <v>0</v>
      </c>
      <c r="M12" s="18">
        <f t="shared" si="1"/>
        <v>318.73585000000003</v>
      </c>
      <c r="N12" s="7">
        <v>0</v>
      </c>
      <c r="O12" s="16">
        <v>0.05</v>
      </c>
      <c r="P12" s="16">
        <v>318.89210000000003</v>
      </c>
      <c r="Q12" s="7">
        <v>0</v>
      </c>
      <c r="R12" s="8">
        <v>0</v>
      </c>
      <c r="S12" s="8">
        <v>0</v>
      </c>
      <c r="T12" s="8">
        <v>0</v>
      </c>
      <c r="U12" s="8">
        <v>0</v>
      </c>
      <c r="V12" s="18">
        <f t="shared" si="2"/>
        <v>318.94210000000004</v>
      </c>
      <c r="W12" s="7">
        <v>0</v>
      </c>
      <c r="X12" s="16">
        <v>0.01</v>
      </c>
      <c r="Y12" s="16">
        <v>318.92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18">
        <f t="shared" si="3"/>
        <v>318.93</v>
      </c>
      <c r="AF12" s="7">
        <v>0</v>
      </c>
      <c r="AG12" s="8">
        <v>5.8999999999999999E-3</v>
      </c>
      <c r="AH12" s="16">
        <v>318.92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18">
        <f t="shared" si="4"/>
        <v>318.92590000000001</v>
      </c>
    </row>
    <row r="13" spans="1:40" x14ac:dyDescent="0.25">
      <c r="A13" s="10" t="s">
        <v>10</v>
      </c>
      <c r="B13" s="7">
        <v>0</v>
      </c>
      <c r="C13" s="7">
        <v>0</v>
      </c>
      <c r="D13" s="16">
        <v>16.7</v>
      </c>
      <c r="E13" s="7">
        <v>0</v>
      </c>
      <c r="F13" s="7">
        <v>0</v>
      </c>
      <c r="G13" s="7">
        <v>0</v>
      </c>
      <c r="H13" s="18">
        <f t="shared" si="0"/>
        <v>16.7</v>
      </c>
      <c r="I13" s="7">
        <v>0</v>
      </c>
      <c r="J13" s="16">
        <v>16.510000000000002</v>
      </c>
      <c r="K13" s="8">
        <v>0</v>
      </c>
      <c r="L13" s="8">
        <v>0</v>
      </c>
      <c r="M13" s="18">
        <f t="shared" si="1"/>
        <v>16.510000000000002</v>
      </c>
      <c r="N13" s="7">
        <v>0</v>
      </c>
      <c r="O13" s="8">
        <v>0</v>
      </c>
      <c r="P13" s="16">
        <v>16.1555</v>
      </c>
      <c r="Q13" s="7">
        <v>0</v>
      </c>
      <c r="R13" s="8">
        <v>0</v>
      </c>
      <c r="S13" s="8">
        <v>0</v>
      </c>
      <c r="T13" s="8">
        <v>0</v>
      </c>
      <c r="U13" s="8">
        <v>0</v>
      </c>
      <c r="V13" s="18">
        <f t="shared" si="2"/>
        <v>16.1555</v>
      </c>
      <c r="W13" s="7">
        <v>0</v>
      </c>
      <c r="X13" s="8">
        <v>0</v>
      </c>
      <c r="Y13" s="16">
        <v>11.27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18">
        <f t="shared" si="3"/>
        <v>11.27</v>
      </c>
      <c r="AF13" s="7">
        <v>0</v>
      </c>
      <c r="AG13" s="8">
        <v>0</v>
      </c>
      <c r="AH13" s="16">
        <v>11.28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18">
        <f t="shared" si="4"/>
        <v>11.28</v>
      </c>
    </row>
    <row r="14" spans="1:40" x14ac:dyDescent="0.25">
      <c r="A14" s="10" t="s">
        <v>11</v>
      </c>
      <c r="B14" s="7">
        <v>0</v>
      </c>
      <c r="C14" s="7">
        <v>0</v>
      </c>
      <c r="D14" s="16">
        <v>5.67</v>
      </c>
      <c r="E14" s="7">
        <v>0</v>
      </c>
      <c r="F14" s="7">
        <v>0</v>
      </c>
      <c r="G14" s="7">
        <v>0</v>
      </c>
      <c r="H14" s="18">
        <f t="shared" si="0"/>
        <v>5.67</v>
      </c>
      <c r="I14" s="7">
        <v>0</v>
      </c>
      <c r="J14" s="16">
        <v>8.3800000000000008</v>
      </c>
      <c r="K14" s="8">
        <v>0</v>
      </c>
      <c r="L14" s="8">
        <v>0</v>
      </c>
      <c r="M14" s="18">
        <f t="shared" si="1"/>
        <v>8.3800000000000008</v>
      </c>
      <c r="N14" s="7">
        <v>0</v>
      </c>
      <c r="O14" s="8">
        <v>0</v>
      </c>
      <c r="P14" s="16">
        <v>7.4306999999999999</v>
      </c>
      <c r="Q14" s="7">
        <v>0</v>
      </c>
      <c r="R14" s="8">
        <v>0</v>
      </c>
      <c r="S14" s="8">
        <v>0</v>
      </c>
      <c r="T14" s="8">
        <v>0</v>
      </c>
      <c r="U14" s="8">
        <v>0</v>
      </c>
      <c r="V14" s="18">
        <f t="shared" si="2"/>
        <v>7.4306999999999999</v>
      </c>
      <c r="W14" s="7">
        <v>0</v>
      </c>
      <c r="X14" s="8">
        <v>0</v>
      </c>
      <c r="Y14" s="16">
        <v>8.07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18">
        <f t="shared" si="3"/>
        <v>8.07</v>
      </c>
      <c r="AF14" s="7">
        <v>0</v>
      </c>
      <c r="AG14" s="8">
        <v>0</v>
      </c>
      <c r="AH14" s="16">
        <v>8.07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18">
        <f t="shared" si="4"/>
        <v>8.07</v>
      </c>
    </row>
    <row r="15" spans="1:40" x14ac:dyDescent="0.25">
      <c r="A15" s="10" t="s">
        <v>12</v>
      </c>
      <c r="B15" s="7">
        <v>0</v>
      </c>
      <c r="C15" s="7">
        <v>0</v>
      </c>
      <c r="D15" s="16">
        <v>87.73</v>
      </c>
      <c r="E15" s="7">
        <v>0</v>
      </c>
      <c r="F15" s="7">
        <v>0</v>
      </c>
      <c r="G15" s="7">
        <v>0</v>
      </c>
      <c r="H15" s="18">
        <f t="shared" si="0"/>
        <v>87.73</v>
      </c>
      <c r="I15" s="7">
        <v>0</v>
      </c>
      <c r="J15" s="16">
        <v>78.849999999999994</v>
      </c>
      <c r="K15" s="16">
        <v>0.44</v>
      </c>
      <c r="L15" s="8">
        <v>0</v>
      </c>
      <c r="M15" s="18">
        <f t="shared" si="1"/>
        <v>79.289999999999992</v>
      </c>
      <c r="N15" s="7">
        <v>0</v>
      </c>
      <c r="O15" s="16">
        <v>0.4</v>
      </c>
      <c r="P15" s="16">
        <v>87.948499999999996</v>
      </c>
      <c r="Q15" s="7">
        <v>0</v>
      </c>
      <c r="R15" s="8">
        <v>0</v>
      </c>
      <c r="S15" s="8">
        <v>0</v>
      </c>
      <c r="T15" s="8">
        <v>0</v>
      </c>
      <c r="U15" s="8">
        <v>0</v>
      </c>
      <c r="V15" s="18">
        <f t="shared" si="2"/>
        <v>88.348500000000001</v>
      </c>
      <c r="W15" s="7">
        <v>0</v>
      </c>
      <c r="X15" s="16">
        <v>0.44</v>
      </c>
      <c r="Y15" s="16">
        <v>87.94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18">
        <f t="shared" si="3"/>
        <v>88.38</v>
      </c>
      <c r="AF15" s="7">
        <v>0</v>
      </c>
      <c r="AG15" s="8">
        <v>0.44</v>
      </c>
      <c r="AH15" s="16">
        <v>87.95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18">
        <f t="shared" si="4"/>
        <v>88.39</v>
      </c>
    </row>
    <row r="16" spans="1:40" x14ac:dyDescent="0.25">
      <c r="A16" s="10" t="s">
        <v>13</v>
      </c>
      <c r="B16" s="7">
        <v>0</v>
      </c>
      <c r="C16" s="7">
        <v>0</v>
      </c>
      <c r="D16" s="16">
        <v>98.83</v>
      </c>
      <c r="E16" s="7">
        <v>0</v>
      </c>
      <c r="F16" s="7">
        <v>0</v>
      </c>
      <c r="G16" s="7">
        <v>0</v>
      </c>
      <c r="H16" s="18">
        <f t="shared" si="0"/>
        <v>98.83</v>
      </c>
      <c r="I16" s="7">
        <v>0</v>
      </c>
      <c r="J16" s="16">
        <v>122.64</v>
      </c>
      <c r="K16" s="8">
        <v>0</v>
      </c>
      <c r="L16" s="8">
        <v>0</v>
      </c>
      <c r="M16" s="18">
        <f t="shared" si="1"/>
        <v>122.64</v>
      </c>
      <c r="N16" s="7">
        <v>0</v>
      </c>
      <c r="O16" s="8">
        <v>0</v>
      </c>
      <c r="P16" s="16">
        <v>142.7063</v>
      </c>
      <c r="Q16" s="7">
        <v>0</v>
      </c>
      <c r="R16" s="8">
        <v>0</v>
      </c>
      <c r="S16" s="8">
        <v>0</v>
      </c>
      <c r="T16" s="8">
        <v>0</v>
      </c>
      <c r="U16" s="8">
        <v>0</v>
      </c>
      <c r="V16" s="18">
        <f t="shared" si="2"/>
        <v>142.7063</v>
      </c>
      <c r="W16" s="7">
        <v>0</v>
      </c>
      <c r="X16" s="8">
        <v>0</v>
      </c>
      <c r="Y16" s="16">
        <v>109.55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18">
        <f t="shared" si="3"/>
        <v>109.55</v>
      </c>
      <c r="AF16" s="7">
        <v>0</v>
      </c>
      <c r="AG16" s="8">
        <v>0</v>
      </c>
      <c r="AH16" s="16">
        <v>109.55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18">
        <f t="shared" si="4"/>
        <v>109.55</v>
      </c>
    </row>
    <row r="17" spans="1:40" x14ac:dyDescent="0.25">
      <c r="A17" s="10" t="s">
        <v>14</v>
      </c>
      <c r="B17" s="7">
        <v>0</v>
      </c>
      <c r="C17" s="7">
        <v>0</v>
      </c>
      <c r="D17" s="16">
        <v>10.93</v>
      </c>
      <c r="E17" s="7">
        <v>0</v>
      </c>
      <c r="F17" s="7">
        <v>0</v>
      </c>
      <c r="G17" s="7">
        <v>0</v>
      </c>
      <c r="H17" s="18">
        <f t="shared" si="0"/>
        <v>10.93</v>
      </c>
      <c r="I17" s="7">
        <v>0</v>
      </c>
      <c r="J17" s="16">
        <v>11.65</v>
      </c>
      <c r="K17" s="8">
        <v>0</v>
      </c>
      <c r="L17" s="8">
        <v>0</v>
      </c>
      <c r="M17" s="18">
        <f t="shared" si="1"/>
        <v>11.65</v>
      </c>
      <c r="N17" s="7">
        <v>0</v>
      </c>
      <c r="O17" s="8">
        <v>0</v>
      </c>
      <c r="P17" s="16">
        <v>6.3910999999999998</v>
      </c>
      <c r="Q17" s="7">
        <v>0</v>
      </c>
      <c r="R17" s="8">
        <v>0</v>
      </c>
      <c r="S17" s="8">
        <v>0</v>
      </c>
      <c r="T17" s="8">
        <v>0</v>
      </c>
      <c r="U17" s="8">
        <v>0</v>
      </c>
      <c r="V17" s="18">
        <f t="shared" si="2"/>
        <v>6.3910999999999998</v>
      </c>
      <c r="W17" s="7">
        <v>0</v>
      </c>
      <c r="X17" s="8">
        <v>0</v>
      </c>
      <c r="Y17" s="16">
        <v>4.58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18">
        <f t="shared" si="3"/>
        <v>4.58</v>
      </c>
      <c r="AF17" s="7">
        <v>0</v>
      </c>
      <c r="AG17" s="8">
        <v>0</v>
      </c>
      <c r="AH17" s="16">
        <v>4.58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18">
        <f t="shared" si="4"/>
        <v>4.58</v>
      </c>
    </row>
    <row r="18" spans="1:40" x14ac:dyDescent="0.25">
      <c r="A18" s="10" t="s">
        <v>15</v>
      </c>
      <c r="B18" s="7">
        <v>0</v>
      </c>
      <c r="C18" s="7">
        <v>0</v>
      </c>
      <c r="D18" s="16">
        <v>2.98</v>
      </c>
      <c r="E18" s="7">
        <v>0</v>
      </c>
      <c r="F18" s="7">
        <v>0</v>
      </c>
      <c r="G18" s="7">
        <v>0</v>
      </c>
      <c r="H18" s="18">
        <f t="shared" si="0"/>
        <v>2.98</v>
      </c>
      <c r="I18" s="7">
        <v>0</v>
      </c>
      <c r="J18" s="16">
        <v>3.08</v>
      </c>
      <c r="K18" s="8">
        <v>0</v>
      </c>
      <c r="L18" s="8">
        <v>0</v>
      </c>
      <c r="M18" s="18">
        <f t="shared" si="1"/>
        <v>3.08</v>
      </c>
      <c r="N18" s="7">
        <v>0</v>
      </c>
      <c r="O18" s="8">
        <v>0</v>
      </c>
      <c r="P18" s="16">
        <v>1.7661</v>
      </c>
      <c r="Q18" s="7">
        <v>0</v>
      </c>
      <c r="R18" s="8">
        <v>0</v>
      </c>
      <c r="S18" s="8">
        <v>0</v>
      </c>
      <c r="T18" s="8">
        <v>0</v>
      </c>
      <c r="U18" s="8">
        <v>0</v>
      </c>
      <c r="V18" s="18">
        <f t="shared" si="2"/>
        <v>1.7661</v>
      </c>
      <c r="W18" s="7">
        <v>0</v>
      </c>
      <c r="X18" s="8">
        <v>0</v>
      </c>
      <c r="Y18" s="16">
        <v>1.17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18">
        <f t="shared" si="3"/>
        <v>1.17</v>
      </c>
      <c r="AF18" s="7">
        <v>0</v>
      </c>
      <c r="AG18" s="8">
        <v>0</v>
      </c>
      <c r="AH18" s="16">
        <v>1.18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18">
        <f t="shared" si="4"/>
        <v>1.18</v>
      </c>
    </row>
    <row r="19" spans="1:40" x14ac:dyDescent="0.25">
      <c r="A19" s="10" t="s">
        <v>16</v>
      </c>
      <c r="B19" s="14">
        <v>0.24</v>
      </c>
      <c r="C19" s="16">
        <v>1090.0999999999999</v>
      </c>
      <c r="D19" s="16">
        <v>1.28</v>
      </c>
      <c r="E19" s="7">
        <v>0</v>
      </c>
      <c r="F19" s="7">
        <v>0</v>
      </c>
      <c r="G19" s="7">
        <v>0</v>
      </c>
      <c r="H19" s="18">
        <f t="shared" si="0"/>
        <v>1091.6199999999999</v>
      </c>
      <c r="I19" s="14">
        <v>1100.98</v>
      </c>
      <c r="J19" s="16">
        <v>1.29</v>
      </c>
      <c r="K19" s="8">
        <v>0</v>
      </c>
      <c r="L19" s="8">
        <v>0</v>
      </c>
      <c r="M19" s="18">
        <f t="shared" si="1"/>
        <v>1102.27</v>
      </c>
      <c r="N19" s="7">
        <v>0</v>
      </c>
      <c r="O19" s="8">
        <v>0</v>
      </c>
      <c r="P19" s="16">
        <v>1.5281</v>
      </c>
      <c r="Q19" s="7">
        <v>0</v>
      </c>
      <c r="R19" s="16">
        <v>1097.075</v>
      </c>
      <c r="S19" s="16">
        <v>27.95</v>
      </c>
      <c r="T19" s="8">
        <v>0</v>
      </c>
      <c r="U19" s="8">
        <v>0</v>
      </c>
      <c r="V19" s="18">
        <f t="shared" si="2"/>
        <v>1126.5531000000001</v>
      </c>
      <c r="W19" s="7">
        <v>0</v>
      </c>
      <c r="X19" s="8">
        <v>0</v>
      </c>
      <c r="Y19" s="16">
        <v>1.37</v>
      </c>
      <c r="Z19" s="8">
        <v>0</v>
      </c>
      <c r="AA19" s="16">
        <v>905.44</v>
      </c>
      <c r="AB19" s="16">
        <v>1.24</v>
      </c>
      <c r="AC19" s="8">
        <v>0</v>
      </c>
      <c r="AD19" s="8">
        <v>0</v>
      </c>
      <c r="AE19" s="18">
        <f t="shared" si="3"/>
        <v>908.05000000000007</v>
      </c>
      <c r="AF19" s="7">
        <v>0</v>
      </c>
      <c r="AG19" s="8">
        <v>0</v>
      </c>
      <c r="AH19" s="16">
        <v>1.37</v>
      </c>
      <c r="AI19" s="8">
        <v>0</v>
      </c>
      <c r="AJ19" s="16">
        <v>905.43</v>
      </c>
      <c r="AK19" s="8">
        <v>1.2350000000000001</v>
      </c>
      <c r="AL19" s="8">
        <v>0</v>
      </c>
      <c r="AM19" s="8">
        <v>0</v>
      </c>
      <c r="AN19" s="18">
        <f t="shared" si="4"/>
        <v>908.03499999999997</v>
      </c>
    </row>
    <row r="20" spans="1:40" x14ac:dyDescent="0.25">
      <c r="A20" s="10" t="s">
        <v>17</v>
      </c>
      <c r="B20" s="7">
        <v>0</v>
      </c>
      <c r="C20" s="16">
        <v>155.1</v>
      </c>
      <c r="D20" s="16">
        <v>28.18</v>
      </c>
      <c r="E20" s="7">
        <v>0</v>
      </c>
      <c r="F20" s="7">
        <v>0</v>
      </c>
      <c r="G20" s="7">
        <v>0</v>
      </c>
      <c r="H20" s="18">
        <f t="shared" si="0"/>
        <v>183.28</v>
      </c>
      <c r="I20" s="14">
        <v>64.290000000000006</v>
      </c>
      <c r="J20" s="16">
        <v>28.38</v>
      </c>
      <c r="K20" s="8">
        <v>0</v>
      </c>
      <c r="L20" s="8">
        <v>0</v>
      </c>
      <c r="M20" s="18">
        <f t="shared" si="1"/>
        <v>92.67</v>
      </c>
      <c r="N20" s="7">
        <v>0</v>
      </c>
      <c r="O20" s="8">
        <v>0</v>
      </c>
      <c r="P20" s="16">
        <v>28.1</v>
      </c>
      <c r="Q20" s="7">
        <v>0</v>
      </c>
      <c r="R20" s="16">
        <v>29.16</v>
      </c>
      <c r="S20" s="16">
        <v>14.76</v>
      </c>
      <c r="T20" s="8">
        <v>0</v>
      </c>
      <c r="U20" s="8">
        <v>0</v>
      </c>
      <c r="V20" s="18">
        <f t="shared" si="2"/>
        <v>72.02000000000001</v>
      </c>
      <c r="W20" s="7">
        <v>0</v>
      </c>
      <c r="X20" s="8">
        <v>0</v>
      </c>
      <c r="Y20" s="16">
        <v>28.1</v>
      </c>
      <c r="Z20" s="8">
        <v>0</v>
      </c>
      <c r="AA20" s="16">
        <v>35.619999999999997</v>
      </c>
      <c r="AB20" s="16">
        <v>27.94</v>
      </c>
      <c r="AC20" s="8">
        <v>0</v>
      </c>
      <c r="AD20" s="8">
        <v>0</v>
      </c>
      <c r="AE20" s="18">
        <f t="shared" si="3"/>
        <v>91.66</v>
      </c>
      <c r="AF20" s="7">
        <v>0</v>
      </c>
      <c r="AG20" s="8">
        <v>0</v>
      </c>
      <c r="AH20" s="16">
        <v>28.1</v>
      </c>
      <c r="AI20" s="8">
        <v>0</v>
      </c>
      <c r="AJ20" s="16">
        <v>35.619999999999997</v>
      </c>
      <c r="AK20" s="16">
        <v>27.95</v>
      </c>
      <c r="AL20" s="8">
        <v>0</v>
      </c>
      <c r="AM20" s="8">
        <v>0</v>
      </c>
      <c r="AN20" s="18">
        <f t="shared" si="4"/>
        <v>91.67</v>
      </c>
    </row>
    <row r="21" spans="1:40" x14ac:dyDescent="0.25">
      <c r="A21" s="10" t="s">
        <v>18</v>
      </c>
      <c r="B21" s="7">
        <v>0</v>
      </c>
      <c r="C21" s="16">
        <v>24.3</v>
      </c>
      <c r="D21" s="16">
        <v>2.0699999999999998</v>
      </c>
      <c r="E21" s="7">
        <v>0</v>
      </c>
      <c r="F21" s="7">
        <v>0</v>
      </c>
      <c r="G21" s="7">
        <v>0</v>
      </c>
      <c r="H21" s="18">
        <f t="shared" si="0"/>
        <v>26.37</v>
      </c>
      <c r="I21" s="14">
        <v>427.34</v>
      </c>
      <c r="J21" s="16">
        <v>2.97</v>
      </c>
      <c r="K21" s="8">
        <v>0</v>
      </c>
      <c r="L21" s="8">
        <v>0</v>
      </c>
      <c r="M21" s="18">
        <f t="shared" si="1"/>
        <v>430.31</v>
      </c>
      <c r="N21" s="7">
        <v>0</v>
      </c>
      <c r="O21" s="8">
        <v>0</v>
      </c>
      <c r="P21" s="16">
        <v>2.7471999999999999</v>
      </c>
      <c r="Q21" s="7">
        <v>0</v>
      </c>
      <c r="R21" s="16">
        <v>425.70195000000001</v>
      </c>
      <c r="S21" s="16">
        <v>1.2350000000000001</v>
      </c>
      <c r="T21" s="8">
        <v>0</v>
      </c>
      <c r="U21" s="8">
        <v>0</v>
      </c>
      <c r="V21" s="18">
        <f t="shared" si="2"/>
        <v>429.68415000000005</v>
      </c>
      <c r="W21" s="7">
        <v>0</v>
      </c>
      <c r="X21" s="8">
        <v>0</v>
      </c>
      <c r="Y21" s="16">
        <v>2.74</v>
      </c>
      <c r="Z21" s="8">
        <v>0</v>
      </c>
      <c r="AA21" s="16">
        <v>425.44</v>
      </c>
      <c r="AB21" s="16">
        <v>9.1</v>
      </c>
      <c r="AC21" s="8">
        <v>0</v>
      </c>
      <c r="AD21" s="8">
        <v>0</v>
      </c>
      <c r="AE21" s="18">
        <f t="shared" si="3"/>
        <v>437.28000000000003</v>
      </c>
      <c r="AF21" s="7">
        <v>0</v>
      </c>
      <c r="AG21" s="8">
        <v>0</v>
      </c>
      <c r="AH21" s="16">
        <v>2.75</v>
      </c>
      <c r="AI21" s="8">
        <v>0</v>
      </c>
      <c r="AJ21" s="16">
        <v>425.44</v>
      </c>
      <c r="AK21" s="16">
        <v>9.1</v>
      </c>
      <c r="AL21" s="8">
        <v>0</v>
      </c>
      <c r="AM21" s="8">
        <v>0</v>
      </c>
      <c r="AN21" s="18">
        <f t="shared" si="4"/>
        <v>437.29</v>
      </c>
    </row>
    <row r="22" spans="1:40" x14ac:dyDescent="0.25">
      <c r="A22" s="10" t="s">
        <v>19</v>
      </c>
      <c r="B22" s="7">
        <v>0</v>
      </c>
      <c r="C22" s="7">
        <v>0</v>
      </c>
      <c r="D22" s="16">
        <v>3.6</v>
      </c>
      <c r="E22" s="7">
        <v>0</v>
      </c>
      <c r="F22" s="7">
        <v>0</v>
      </c>
      <c r="G22" s="7">
        <v>0</v>
      </c>
      <c r="H22" s="18">
        <f t="shared" si="0"/>
        <v>3.6</v>
      </c>
      <c r="I22" s="7">
        <v>0</v>
      </c>
      <c r="J22" s="16">
        <v>3.25</v>
      </c>
      <c r="K22" s="8">
        <v>0</v>
      </c>
      <c r="L22" s="8">
        <v>0</v>
      </c>
      <c r="M22" s="18">
        <f t="shared" si="1"/>
        <v>3.25</v>
      </c>
      <c r="N22" s="7">
        <v>0</v>
      </c>
      <c r="O22" s="8">
        <v>0</v>
      </c>
      <c r="P22" s="16">
        <v>2.2397</v>
      </c>
      <c r="Q22" s="7">
        <v>0</v>
      </c>
      <c r="R22" s="8">
        <v>0</v>
      </c>
      <c r="S22" s="8">
        <v>0</v>
      </c>
      <c r="T22" s="8">
        <v>0</v>
      </c>
      <c r="U22" s="8">
        <v>0</v>
      </c>
      <c r="V22" s="18">
        <f t="shared" si="2"/>
        <v>2.2397</v>
      </c>
      <c r="W22" s="7">
        <v>0</v>
      </c>
      <c r="X22" s="8">
        <v>0</v>
      </c>
      <c r="Y22" s="16">
        <v>3.32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18">
        <f t="shared" si="3"/>
        <v>3.32</v>
      </c>
      <c r="AF22" s="7">
        <v>0</v>
      </c>
      <c r="AG22" s="8">
        <v>0</v>
      </c>
      <c r="AH22" s="16">
        <v>3.32</v>
      </c>
      <c r="AI22" s="8">
        <v>0</v>
      </c>
      <c r="AJ22" s="16">
        <v>0</v>
      </c>
      <c r="AK22" s="8">
        <v>0</v>
      </c>
      <c r="AL22" s="8">
        <v>0</v>
      </c>
      <c r="AM22" s="8">
        <v>0</v>
      </c>
      <c r="AN22" s="18">
        <f t="shared" si="4"/>
        <v>3.32</v>
      </c>
    </row>
    <row r="23" spans="1:40" x14ac:dyDescent="0.25">
      <c r="A23" s="10" t="s">
        <v>20</v>
      </c>
      <c r="B23" s="7">
        <v>0</v>
      </c>
      <c r="C23" s="16">
        <v>25.7</v>
      </c>
      <c r="D23" s="16">
        <v>3.86</v>
      </c>
      <c r="E23" s="7">
        <v>0</v>
      </c>
      <c r="F23" s="7">
        <v>0</v>
      </c>
      <c r="G23" s="7">
        <v>0</v>
      </c>
      <c r="H23" s="18">
        <f t="shared" si="0"/>
        <v>29.56</v>
      </c>
      <c r="I23" s="14">
        <v>24.32</v>
      </c>
      <c r="J23" s="16">
        <v>2.5599999999999996</v>
      </c>
      <c r="K23" s="8">
        <v>0</v>
      </c>
      <c r="L23" s="8">
        <v>0</v>
      </c>
      <c r="M23" s="18">
        <f t="shared" si="1"/>
        <v>26.88</v>
      </c>
      <c r="N23" s="7">
        <v>0</v>
      </c>
      <c r="O23" s="8">
        <v>0</v>
      </c>
      <c r="P23" s="16">
        <v>1.4</v>
      </c>
      <c r="Q23" s="7">
        <v>0</v>
      </c>
      <c r="R23" s="16">
        <v>6.04</v>
      </c>
      <c r="S23" s="19">
        <v>4.0599999999999996</v>
      </c>
      <c r="T23" s="8">
        <v>0</v>
      </c>
      <c r="U23" s="8">
        <v>0</v>
      </c>
      <c r="V23" s="18">
        <f t="shared" si="2"/>
        <v>11.5</v>
      </c>
      <c r="W23" s="7">
        <v>0</v>
      </c>
      <c r="X23" s="8">
        <v>0</v>
      </c>
      <c r="Y23" s="16">
        <v>2.2000000000000002</v>
      </c>
      <c r="Z23" s="8">
        <v>0</v>
      </c>
      <c r="AA23" s="16">
        <v>3.16</v>
      </c>
      <c r="AB23" s="19">
        <v>53.05</v>
      </c>
      <c r="AC23" s="8">
        <v>0</v>
      </c>
      <c r="AD23" s="8">
        <v>0</v>
      </c>
      <c r="AE23" s="18">
        <f t="shared" si="3"/>
        <v>58.41</v>
      </c>
      <c r="AF23" s="7">
        <v>0</v>
      </c>
      <c r="AG23" s="8">
        <v>0</v>
      </c>
      <c r="AH23" s="16">
        <v>2.2000000000000002</v>
      </c>
      <c r="AI23" s="8">
        <v>0</v>
      </c>
      <c r="AJ23" s="19">
        <v>3.16</v>
      </c>
      <c r="AK23" s="16">
        <v>53.05</v>
      </c>
      <c r="AL23" s="8">
        <v>0</v>
      </c>
      <c r="AM23" s="8">
        <v>0</v>
      </c>
      <c r="AN23" s="18">
        <f t="shared" si="4"/>
        <v>58.41</v>
      </c>
    </row>
    <row r="24" spans="1:40" x14ac:dyDescent="0.25">
      <c r="A24" s="10" t="s">
        <v>21</v>
      </c>
      <c r="B24" s="7">
        <v>0</v>
      </c>
      <c r="C24" s="7">
        <v>0</v>
      </c>
      <c r="D24" s="16">
        <v>5.93</v>
      </c>
      <c r="E24" s="17">
        <v>3.2000000000000002E-3</v>
      </c>
      <c r="F24" s="16">
        <v>0.1</v>
      </c>
      <c r="G24" s="16">
        <v>1.37</v>
      </c>
      <c r="H24" s="18">
        <f t="shared" si="0"/>
        <v>7.4031999999999991</v>
      </c>
      <c r="I24" s="7">
        <v>0</v>
      </c>
      <c r="J24" s="16">
        <v>6.5346999999999991</v>
      </c>
      <c r="K24" s="16">
        <v>0.38100000000000001</v>
      </c>
      <c r="L24" s="8">
        <v>0</v>
      </c>
      <c r="M24" s="18">
        <f t="shared" si="1"/>
        <v>6.9156999999999993</v>
      </c>
      <c r="N24" s="14">
        <v>0.1</v>
      </c>
      <c r="O24" s="8">
        <v>0</v>
      </c>
      <c r="P24" s="16">
        <v>5.3487999999999998</v>
      </c>
      <c r="Q24" s="7">
        <v>0</v>
      </c>
      <c r="R24" s="8">
        <v>0</v>
      </c>
      <c r="S24" s="8">
        <v>0</v>
      </c>
      <c r="T24" s="8">
        <v>0</v>
      </c>
      <c r="U24" s="8">
        <v>0</v>
      </c>
      <c r="V24" s="18">
        <f t="shared" si="2"/>
        <v>5.4487999999999994</v>
      </c>
      <c r="W24" s="14">
        <v>0.1</v>
      </c>
      <c r="X24" s="8">
        <v>0</v>
      </c>
      <c r="Y24" s="16">
        <v>5.17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18">
        <f t="shared" si="3"/>
        <v>5.27</v>
      </c>
      <c r="AF24" s="7">
        <v>0.1</v>
      </c>
      <c r="AG24" s="8">
        <v>0</v>
      </c>
      <c r="AH24" s="16">
        <v>5.17</v>
      </c>
      <c r="AI24" s="8">
        <v>0</v>
      </c>
      <c r="AJ24" s="16">
        <v>0</v>
      </c>
      <c r="AK24" s="8">
        <v>0</v>
      </c>
      <c r="AL24" s="8">
        <v>0</v>
      </c>
      <c r="AM24" s="8">
        <v>0</v>
      </c>
      <c r="AN24" s="18">
        <f t="shared" si="4"/>
        <v>5.27</v>
      </c>
    </row>
    <row r="25" spans="1:40" x14ac:dyDescent="0.25">
      <c r="A25" s="10" t="s">
        <v>22</v>
      </c>
      <c r="B25" s="7">
        <v>0</v>
      </c>
      <c r="C25" s="7">
        <v>0</v>
      </c>
      <c r="D25" s="16">
        <v>1.34</v>
      </c>
      <c r="E25" s="16">
        <v>0.02</v>
      </c>
      <c r="F25" s="7">
        <v>0</v>
      </c>
      <c r="G25" s="7">
        <v>0</v>
      </c>
      <c r="H25" s="18">
        <f t="shared" si="0"/>
        <v>1.36</v>
      </c>
      <c r="I25" s="7">
        <v>0</v>
      </c>
      <c r="J25" s="16">
        <v>1.5</v>
      </c>
      <c r="K25" s="16">
        <v>6.4895312499999988E-3</v>
      </c>
      <c r="L25" s="8">
        <v>0</v>
      </c>
      <c r="M25" s="18">
        <f t="shared" si="1"/>
        <v>1.50648953125</v>
      </c>
      <c r="N25" s="7">
        <v>0</v>
      </c>
      <c r="O25" s="8">
        <v>0</v>
      </c>
      <c r="P25" s="16">
        <v>1.2627999999999999</v>
      </c>
      <c r="Q25" s="7">
        <v>0</v>
      </c>
      <c r="R25" s="8">
        <v>0</v>
      </c>
      <c r="S25" s="8">
        <v>0</v>
      </c>
      <c r="T25" s="8">
        <v>0</v>
      </c>
      <c r="U25" s="8">
        <v>0</v>
      </c>
      <c r="V25" s="18">
        <f t="shared" si="2"/>
        <v>1.2627999999999999</v>
      </c>
      <c r="W25" s="7">
        <v>0</v>
      </c>
      <c r="X25" s="8">
        <v>0</v>
      </c>
      <c r="Y25" s="16">
        <v>1.26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18">
        <f t="shared" si="3"/>
        <v>1.26</v>
      </c>
      <c r="AF25" s="7">
        <v>0</v>
      </c>
      <c r="AG25" s="8">
        <v>0</v>
      </c>
      <c r="AH25" s="16">
        <v>1.26</v>
      </c>
      <c r="AI25" s="8">
        <v>0</v>
      </c>
      <c r="AJ25" s="16">
        <v>0</v>
      </c>
      <c r="AK25" s="8">
        <v>0</v>
      </c>
      <c r="AL25" s="8">
        <v>0</v>
      </c>
      <c r="AM25" s="8">
        <v>0</v>
      </c>
      <c r="AN25" s="18">
        <f t="shared" si="4"/>
        <v>1.26</v>
      </c>
    </row>
    <row r="26" spans="1:40" x14ac:dyDescent="0.25">
      <c r="A26" s="10" t="s">
        <v>23</v>
      </c>
      <c r="B26" s="7">
        <v>0</v>
      </c>
      <c r="C26" s="7">
        <v>0</v>
      </c>
      <c r="D26" s="16">
        <v>7.59</v>
      </c>
      <c r="E26" s="7">
        <v>0</v>
      </c>
      <c r="F26" s="7">
        <v>0</v>
      </c>
      <c r="G26" s="7">
        <v>0</v>
      </c>
      <c r="H26" s="18">
        <f t="shared" si="0"/>
        <v>7.59</v>
      </c>
      <c r="I26" s="7">
        <v>0</v>
      </c>
      <c r="J26" s="16">
        <v>7.72</v>
      </c>
      <c r="K26" s="8">
        <v>0</v>
      </c>
      <c r="L26" s="8">
        <v>0</v>
      </c>
      <c r="M26" s="18">
        <f t="shared" si="1"/>
        <v>7.72</v>
      </c>
      <c r="N26" s="7">
        <v>0</v>
      </c>
      <c r="O26" s="8">
        <v>0</v>
      </c>
      <c r="P26" s="16">
        <v>7.6558000000000002</v>
      </c>
      <c r="Q26" s="7">
        <v>0</v>
      </c>
      <c r="R26" s="8">
        <v>0</v>
      </c>
      <c r="S26" s="8">
        <v>0</v>
      </c>
      <c r="T26" s="8">
        <v>0</v>
      </c>
      <c r="U26" s="8">
        <v>0</v>
      </c>
      <c r="V26" s="18">
        <f t="shared" si="2"/>
        <v>7.6558000000000002</v>
      </c>
      <c r="W26" s="7">
        <v>0</v>
      </c>
      <c r="X26" s="8">
        <v>0</v>
      </c>
      <c r="Y26" s="16">
        <v>11.4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18">
        <f t="shared" si="3"/>
        <v>11.4</v>
      </c>
      <c r="AF26" s="7">
        <v>0</v>
      </c>
      <c r="AG26" s="8">
        <v>0</v>
      </c>
      <c r="AH26" s="16">
        <v>11.36</v>
      </c>
      <c r="AI26" s="8">
        <v>0</v>
      </c>
      <c r="AJ26" s="16">
        <v>0</v>
      </c>
      <c r="AK26" s="8">
        <v>0</v>
      </c>
      <c r="AL26" s="8">
        <v>0</v>
      </c>
      <c r="AM26" s="8">
        <v>0</v>
      </c>
      <c r="AN26" s="18">
        <f t="shared" si="4"/>
        <v>11.36</v>
      </c>
    </row>
    <row r="27" spans="1:40" s="2" customFormat="1" x14ac:dyDescent="0.25">
      <c r="A27" s="5" t="s">
        <v>1</v>
      </c>
      <c r="B27" s="15">
        <f t="shared" ref="B27:D27" si="5">SUM(B5:B26)</f>
        <v>0.24</v>
      </c>
      <c r="C27" s="15">
        <f t="shared" si="5"/>
        <v>1295.1999999999998</v>
      </c>
      <c r="D27" s="15">
        <f t="shared" si="5"/>
        <v>1291.1799999999998</v>
      </c>
      <c r="E27" s="15">
        <f>SUM(E5:E26)</f>
        <v>2.3200000000000002E-2</v>
      </c>
      <c r="F27" s="15">
        <f>SUM(F5:F26)</f>
        <v>0.1</v>
      </c>
      <c r="G27" s="9">
        <f>SUM(G5:G26)</f>
        <v>1.37</v>
      </c>
      <c r="H27" s="15">
        <f t="shared" ref="H27" si="6">SUM(H5:H26)</f>
        <v>2588.1132000000002</v>
      </c>
      <c r="I27" s="15">
        <f t="shared" ref="I27:K27" si="7">SUM(I5:I26)</f>
        <v>1616.9299999999998</v>
      </c>
      <c r="J27" s="15">
        <f t="shared" si="7"/>
        <v>1314.2047000000002</v>
      </c>
      <c r="K27" s="15">
        <f t="shared" si="7"/>
        <v>0.83333953125000004</v>
      </c>
      <c r="L27" s="9">
        <f>SUM(L5:L26)</f>
        <v>0</v>
      </c>
      <c r="M27" s="15">
        <f t="shared" ref="M27" si="8">SUM(M5:M26)</f>
        <v>2931.9680395312503</v>
      </c>
      <c r="N27" s="15">
        <f t="shared" ref="N27:V27" si="9">SUM(N5:N26)</f>
        <v>0.1</v>
      </c>
      <c r="O27" s="15">
        <f t="shared" si="9"/>
        <v>0.45</v>
      </c>
      <c r="P27" s="15">
        <f t="shared" si="9"/>
        <v>1308.9603000000002</v>
      </c>
      <c r="Q27" s="9">
        <f>SUM(Q5:Q26)</f>
        <v>0</v>
      </c>
      <c r="R27" s="15">
        <f>SUM(R5:R26)</f>
        <v>1557.9769500000002</v>
      </c>
      <c r="S27" s="15">
        <f>SUM(S5:S26)</f>
        <v>48.005000000000003</v>
      </c>
      <c r="T27" s="9">
        <f>SUM(T5:T26)</f>
        <v>0</v>
      </c>
      <c r="U27" s="9">
        <f>SUM(U5:U26)</f>
        <v>0</v>
      </c>
      <c r="V27" s="15">
        <f t="shared" si="9"/>
        <v>2915.4922500000007</v>
      </c>
      <c r="W27" s="15">
        <f t="shared" ref="W27:AE27" si="10">SUM(W5:W26)</f>
        <v>0.1</v>
      </c>
      <c r="X27" s="15">
        <f t="shared" si="10"/>
        <v>0.45</v>
      </c>
      <c r="Y27" s="15">
        <f t="shared" si="10"/>
        <v>1092.33</v>
      </c>
      <c r="Z27" s="9">
        <f t="shared" si="10"/>
        <v>0</v>
      </c>
      <c r="AA27" s="15">
        <f t="shared" ref="AA27:AC27" si="11">SUM(AA5:AA26)</f>
        <v>1369.66</v>
      </c>
      <c r="AB27" s="15">
        <f t="shared" si="11"/>
        <v>91.33</v>
      </c>
      <c r="AC27" s="9">
        <f t="shared" si="11"/>
        <v>0</v>
      </c>
      <c r="AD27" s="9">
        <f t="shared" si="10"/>
        <v>0</v>
      </c>
      <c r="AE27" s="15">
        <f t="shared" si="10"/>
        <v>2553.8700000000003</v>
      </c>
      <c r="AF27" s="9">
        <f t="shared" ref="AF27:AN27" si="12">SUM(AF5:AF26)</f>
        <v>0.1</v>
      </c>
      <c r="AG27" s="9">
        <f t="shared" si="12"/>
        <v>0.44590000000000002</v>
      </c>
      <c r="AH27" s="15">
        <f t="shared" si="12"/>
        <v>1092.32</v>
      </c>
      <c r="AI27" s="9">
        <f t="shared" si="12"/>
        <v>0</v>
      </c>
      <c r="AJ27" s="15">
        <f t="shared" si="12"/>
        <v>1369.65</v>
      </c>
      <c r="AK27" s="15">
        <f t="shared" si="12"/>
        <v>91.334999999999994</v>
      </c>
      <c r="AL27" s="9">
        <f t="shared" si="12"/>
        <v>0</v>
      </c>
      <c r="AM27" s="9">
        <f t="shared" si="12"/>
        <v>0</v>
      </c>
      <c r="AN27" s="15">
        <f t="shared" si="12"/>
        <v>2553.8509000000004</v>
      </c>
    </row>
    <row r="29" spans="1:40" x14ac:dyDescent="0.25">
      <c r="H29" s="13"/>
    </row>
  </sheetData>
  <pageMargins left="0.7" right="0.7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budidaya1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2025-01-10T07:21:43Z</cp:lastPrinted>
  <dcterms:created xsi:type="dcterms:W3CDTF">2024-12-10T07:19:54Z</dcterms:created>
  <dcterms:modified xsi:type="dcterms:W3CDTF">2025-09-22T09:19:47Z</dcterms:modified>
</cp:coreProperties>
</file>